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ate1904="1"/>
  <mc:AlternateContent xmlns:mc="http://schemas.openxmlformats.org/markup-compatibility/2006">
    <mc:Choice Requires="x15">
      <x15ac:absPath xmlns:x15ac="http://schemas.microsoft.com/office/spreadsheetml/2010/11/ac" url="G:\8_Secrétariat CP CCT\CP Paysagistes FR_NE_JU_JUBE\CCT\Calendrier\"/>
    </mc:Choice>
  </mc:AlternateContent>
  <xr:revisionPtr revIDLastSave="0" documentId="13_ncr:1_{D60AE482-9F41-4D52-9D5D-E1E154DD516B}" xr6:coauthVersionLast="46" xr6:coauthVersionMax="46" xr10:uidLastSave="{00000000-0000-0000-0000-000000000000}"/>
  <bookViews>
    <workbookView xWindow="-110" yWindow="-110" windowWidth="19420" windowHeight="10420" tabRatio="399" xr2:uid="{00000000-000D-0000-FFFF-FFFF00000000}"/>
  </bookViews>
  <sheets>
    <sheet name="2022-FR Cath. " sheetId="1" r:id="rId1"/>
    <sheet name="2022-FR Prot." sheetId="2" r:id="rId2"/>
    <sheet name="2022- Jura" sheetId="3" r:id="rId3"/>
    <sheet name="2022-Neuchâtel" sheetId="4" r:id="rId4"/>
    <sheet name="2022-Jura Bernois" sheetId="5" r:id="rId5"/>
  </sheets>
  <definedNames>
    <definedName name="_xlnm.Print_Area" localSheetId="2">'2022- Jura'!$A$1:$N$55</definedName>
    <definedName name="_xlnm.Print_Area" localSheetId="0">'2022-FR Cath. '!$A$1:$N$55</definedName>
    <definedName name="_xlnm.Print_Area" localSheetId="1">'2022-FR Prot.'!$A$1:$N$55</definedName>
    <definedName name="_xlnm.Print_Area" localSheetId="4">'2022-Jura Bernois'!$A$1:$N$55</definedName>
    <definedName name="_xlnm.Print_Area" localSheetId="3">'2022-Neuchâtel'!$A$1:$N$55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3" i="5" l="1"/>
  <c r="I63" i="5"/>
  <c r="H63" i="5"/>
  <c r="G63" i="5"/>
  <c r="F63" i="5"/>
  <c r="E63" i="5"/>
  <c r="D63" i="5"/>
  <c r="C63" i="5"/>
  <c r="B63" i="5"/>
  <c r="A63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A61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59" i="5"/>
  <c r="N57" i="5"/>
  <c r="M57" i="5"/>
  <c r="L57" i="5"/>
  <c r="K57" i="5"/>
  <c r="J57" i="5"/>
  <c r="I57" i="5"/>
  <c r="H57" i="5"/>
  <c r="G57" i="5"/>
  <c r="F57" i="5"/>
  <c r="E57" i="5"/>
  <c r="D57" i="5"/>
  <c r="C57" i="5"/>
  <c r="L63" i="5" s="1"/>
  <c r="B57" i="5"/>
  <c r="A57" i="5"/>
  <c r="N55" i="5"/>
  <c r="N54" i="5"/>
  <c r="G42" i="5"/>
  <c r="N39" i="5"/>
  <c r="K37" i="5"/>
  <c r="J37" i="5"/>
  <c r="G37" i="5"/>
  <c r="F37" i="5"/>
  <c r="C37" i="5"/>
  <c r="B37" i="5"/>
  <c r="B38" i="5" s="1"/>
  <c r="C38" i="5" s="1"/>
  <c r="D38" i="5" s="1"/>
  <c r="E38" i="5" s="1"/>
  <c r="F38" i="5" s="1"/>
  <c r="G38" i="5" s="1"/>
  <c r="H38" i="5" s="1"/>
  <c r="I38" i="5" s="1"/>
  <c r="J38" i="5" s="1"/>
  <c r="K38" i="5" s="1"/>
  <c r="L38" i="5" s="1"/>
  <c r="M38" i="5" s="1"/>
  <c r="N38" i="5" s="1"/>
  <c r="N36" i="5"/>
  <c r="M35" i="5"/>
  <c r="M37" i="5" s="1"/>
  <c r="L35" i="5"/>
  <c r="L37" i="5" s="1"/>
  <c r="K35" i="5"/>
  <c r="J35" i="5"/>
  <c r="I35" i="5"/>
  <c r="I37" i="5" s="1"/>
  <c r="H35" i="5"/>
  <c r="H37" i="5" s="1"/>
  <c r="G35" i="5"/>
  <c r="F35" i="5"/>
  <c r="E35" i="5"/>
  <c r="E37" i="5" s="1"/>
  <c r="D35" i="5"/>
  <c r="D37" i="5" s="1"/>
  <c r="C35" i="5"/>
  <c r="B35" i="5"/>
  <c r="N35" i="5" s="1"/>
  <c r="N37" i="5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J63" i="4"/>
  <c r="I63" i="4"/>
  <c r="H63" i="4"/>
  <c r="G63" i="4"/>
  <c r="F63" i="4"/>
  <c r="E63" i="4"/>
  <c r="D63" i="4"/>
  <c r="C63" i="4"/>
  <c r="B63" i="4"/>
  <c r="A63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A61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59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A57" i="4"/>
  <c r="L63" i="4" s="1"/>
  <c r="N55" i="4"/>
  <c r="N54" i="4"/>
  <c r="G42" i="4"/>
  <c r="N39" i="4"/>
  <c r="L37" i="4"/>
  <c r="K37" i="4"/>
  <c r="H37" i="4"/>
  <c r="G37" i="4"/>
  <c r="D37" i="4"/>
  <c r="C37" i="4"/>
  <c r="N36" i="4"/>
  <c r="M35" i="4"/>
  <c r="M37" i="4" s="1"/>
  <c r="L35" i="4"/>
  <c r="K35" i="4"/>
  <c r="J35" i="4"/>
  <c r="J37" i="4" s="1"/>
  <c r="I35" i="4"/>
  <c r="I37" i="4" s="1"/>
  <c r="H35" i="4"/>
  <c r="G35" i="4"/>
  <c r="F35" i="4"/>
  <c r="F37" i="4" s="1"/>
  <c r="E35" i="4"/>
  <c r="E37" i="4" s="1"/>
  <c r="D35" i="4"/>
  <c r="C35" i="4"/>
  <c r="B35" i="4"/>
  <c r="B37" i="4" s="1"/>
  <c r="B38" i="4" s="1"/>
  <c r="C38" i="4" s="1"/>
  <c r="D38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5" i="4"/>
  <c r="J63" i="3"/>
  <c r="I63" i="3"/>
  <c r="H63" i="3"/>
  <c r="G63" i="3"/>
  <c r="F63" i="3"/>
  <c r="E63" i="3"/>
  <c r="D63" i="3"/>
  <c r="C63" i="3"/>
  <c r="B63" i="3"/>
  <c r="A63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L63" i="3" s="1"/>
  <c r="A57" i="3"/>
  <c r="N55" i="3"/>
  <c r="N54" i="3"/>
  <c r="G42" i="3"/>
  <c r="N39" i="3"/>
  <c r="M37" i="3"/>
  <c r="L37" i="3"/>
  <c r="G37" i="3"/>
  <c r="E37" i="3"/>
  <c r="D37" i="3"/>
  <c r="N36" i="3"/>
  <c r="M35" i="3"/>
  <c r="L35" i="3"/>
  <c r="K35" i="3"/>
  <c r="K37" i="3" s="1"/>
  <c r="J35" i="3"/>
  <c r="J37" i="3" s="1"/>
  <c r="I35" i="3"/>
  <c r="I37" i="3" s="1"/>
  <c r="H35" i="3"/>
  <c r="H37" i="3" s="1"/>
  <c r="G35" i="3"/>
  <c r="F35" i="3"/>
  <c r="F37" i="3" s="1"/>
  <c r="E35" i="3"/>
  <c r="D35" i="3"/>
  <c r="C35" i="3"/>
  <c r="C37" i="3" s="1"/>
  <c r="B35" i="3"/>
  <c r="B37" i="3" s="1"/>
  <c r="B38" i="3" s="1"/>
  <c r="C38" i="3" s="1"/>
  <c r="D38" i="3" s="1"/>
  <c r="E38" i="3" s="1"/>
  <c r="F38" i="3" s="1"/>
  <c r="G38" i="3" s="1"/>
  <c r="H38" i="3" s="1"/>
  <c r="I38" i="3" s="1"/>
  <c r="J38" i="3" s="1"/>
  <c r="K38" i="3" s="1"/>
  <c r="L38" i="3" s="1"/>
  <c r="M38" i="3" s="1"/>
  <c r="N38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5" i="3"/>
  <c r="J63" i="2"/>
  <c r="I63" i="2"/>
  <c r="H63" i="2"/>
  <c r="G63" i="2"/>
  <c r="F63" i="2"/>
  <c r="E63" i="2"/>
  <c r="D63" i="2"/>
  <c r="C63" i="2"/>
  <c r="B63" i="2"/>
  <c r="A63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N57" i="2"/>
  <c r="M57" i="2"/>
  <c r="L57" i="2"/>
  <c r="K57" i="2"/>
  <c r="J57" i="2"/>
  <c r="I57" i="2"/>
  <c r="H57" i="2"/>
  <c r="G57" i="2"/>
  <c r="F57" i="2"/>
  <c r="E57" i="2"/>
  <c r="D57" i="2"/>
  <c r="L63" i="2" s="1"/>
  <c r="C57" i="2"/>
  <c r="B57" i="2"/>
  <c r="A57" i="2"/>
  <c r="N55" i="2"/>
  <c r="N54" i="2"/>
  <c r="G42" i="2"/>
  <c r="N39" i="2"/>
  <c r="L37" i="2"/>
  <c r="K37" i="2"/>
  <c r="H37" i="2"/>
  <c r="G37" i="2"/>
  <c r="D37" i="2"/>
  <c r="C37" i="2"/>
  <c r="N36" i="2"/>
  <c r="M35" i="2"/>
  <c r="M37" i="2" s="1"/>
  <c r="L35" i="2"/>
  <c r="K35" i="2"/>
  <c r="J35" i="2"/>
  <c r="J37" i="2" s="1"/>
  <c r="I35" i="2"/>
  <c r="I37" i="2" s="1"/>
  <c r="H35" i="2"/>
  <c r="G35" i="2"/>
  <c r="F35" i="2"/>
  <c r="F37" i="2" s="1"/>
  <c r="E35" i="2"/>
  <c r="E37" i="2" s="1"/>
  <c r="D35" i="2"/>
  <c r="C35" i="2"/>
  <c r="B35" i="2"/>
  <c r="B37" i="2" s="1"/>
  <c r="B38" i="2" s="1"/>
  <c r="C38" i="2" s="1"/>
  <c r="D38" i="2" s="1"/>
  <c r="E38" i="2" s="1"/>
  <c r="F38" i="2" s="1"/>
  <c r="G38" i="2" s="1"/>
  <c r="H38" i="2" s="1"/>
  <c r="I38" i="2" s="1"/>
  <c r="J38" i="2" s="1"/>
  <c r="K38" i="2" s="1"/>
  <c r="L38" i="2" s="1"/>
  <c r="M38" i="2" s="1"/>
  <c r="N38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5" i="2"/>
  <c r="E38" i="4" l="1"/>
  <c r="F38" i="4" s="1"/>
  <c r="G38" i="4" s="1"/>
  <c r="H38" i="4" s="1"/>
  <c r="I38" i="4" s="1"/>
  <c r="J38" i="4" s="1"/>
  <c r="K38" i="4" s="1"/>
  <c r="L38" i="4" s="1"/>
  <c r="M38" i="4" s="1"/>
  <c r="N38" i="4" s="1"/>
  <c r="N35" i="4"/>
  <c r="N37" i="4" s="1"/>
  <c r="N35" i="3"/>
  <c r="N37" i="3" s="1"/>
  <c r="N35" i="2"/>
  <c r="N37" i="2" s="1"/>
  <c r="J63" i="1" l="1"/>
  <c r="I63" i="1"/>
  <c r="H63" i="1"/>
  <c r="G63" i="1"/>
  <c r="F63" i="1"/>
  <c r="E63" i="1"/>
  <c r="D63" i="1"/>
  <c r="C63" i="1"/>
  <c r="B63" i="1"/>
  <c r="A63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B35" i="1" l="1"/>
  <c r="B37" i="1" s="1"/>
  <c r="B38" i="1" s="1"/>
  <c r="C35" i="1"/>
  <c r="C37" i="1" s="1"/>
  <c r="D35" i="1"/>
  <c r="D37" i="1" s="1"/>
  <c r="E35" i="1"/>
  <c r="E37" i="1" s="1"/>
  <c r="F35" i="1"/>
  <c r="F37" i="1" s="1"/>
  <c r="G35" i="1"/>
  <c r="G37" i="1" s="1"/>
  <c r="H35" i="1"/>
  <c r="H37" i="1" s="1"/>
  <c r="I35" i="1"/>
  <c r="I37" i="1" s="1"/>
  <c r="J35" i="1"/>
  <c r="J37" i="1" s="1"/>
  <c r="K35" i="1"/>
  <c r="K37" i="1" s="1"/>
  <c r="L35" i="1"/>
  <c r="L37" i="1" s="1"/>
  <c r="M35" i="1"/>
  <c r="M37" i="1" s="1"/>
  <c r="N36" i="1"/>
  <c r="G42" i="1"/>
  <c r="N54" i="1"/>
  <c r="N39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N55" i="1"/>
  <c r="L63" i="1" l="1"/>
  <c r="N35" i="1"/>
  <c r="N37" i="1" s="1"/>
  <c r="C38" i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</calcChain>
</file>

<file path=xl/sharedStrings.xml><?xml version="1.0" encoding="utf-8"?>
<sst xmlns="http://schemas.openxmlformats.org/spreadsheetml/2006/main" count="305" uniqueCount="64">
  <si>
    <t>Nom</t>
  </si>
  <si>
    <t>Prénom</t>
  </si>
  <si>
    <t>No AVS</t>
  </si>
  <si>
    <t>Date naiss.</t>
  </si>
  <si>
    <t>Date entrée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</si>
  <si>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</si>
  <si>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</si>
  <si>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</si>
  <si>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</si>
  <si>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</si>
  <si>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</si>
  <si>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</si>
  <si>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</si>
  <si>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</si>
  <si>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</si>
  <si>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</si>
  <si>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</si>
  <si>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</t>
  </si>
  <si>
    <t>Total jours</t>
  </si>
  <si>
    <t>Légende:</t>
  </si>
  <si>
    <t>h/j</t>
  </si>
  <si>
    <t>jours</t>
  </si>
  <si>
    <t>S/D</t>
  </si>
  <si>
    <t>Samedi / Dimanche</t>
  </si>
  <si>
    <t>F</t>
  </si>
  <si>
    <t>Jours fériés</t>
  </si>
  <si>
    <t>V</t>
  </si>
  <si>
    <t>Vacances</t>
  </si>
  <si>
    <t>Jours chômés n. payé</t>
  </si>
  <si>
    <t>JC</t>
  </si>
  <si>
    <t>M</t>
  </si>
  <si>
    <t>Maladie</t>
  </si>
  <si>
    <t>MC</t>
  </si>
  <si>
    <t>Maladie (jour carence)</t>
  </si>
  <si>
    <t>A</t>
  </si>
  <si>
    <t>Accident</t>
  </si>
  <si>
    <t>AC</t>
  </si>
  <si>
    <t>Accident (carence SUVA)</t>
  </si>
  <si>
    <t>AP</t>
  </si>
  <si>
    <t>CI</t>
  </si>
  <si>
    <t>Nbre jours de travail effectifs</t>
  </si>
  <si>
    <t>Total</t>
  </si>
  <si>
    <t>Nbre jours</t>
  </si>
  <si>
    <t>Jours compensés sur les heures</t>
  </si>
  <si>
    <t xml:space="preserve">    </t>
  </si>
  <si>
    <t>Total heures CCT</t>
  </si>
  <si>
    <t>Total annuel</t>
  </si>
  <si>
    <t>Diff. mensuelle</t>
  </si>
  <si>
    <t>Diff. cummulée</t>
  </si>
  <si>
    <t>Total heures à payer</t>
  </si>
  <si>
    <t>Absences justifiées CCT</t>
  </si>
  <si>
    <t>Chômage intempéries / RHT</t>
  </si>
  <si>
    <t>CCT Paysagisme FR-NE-JU-JUBE</t>
  </si>
  <si>
    <t>Repas</t>
  </si>
  <si>
    <t xml:space="preserve">Pause de 15min payée comprise dans le temps de travail. Temps de transport indemnisé séparement non compté comme temps de travail. </t>
  </si>
  <si>
    <t>Calendrier de travail 2022  Fribourg Catholiques</t>
  </si>
  <si>
    <t>Avant 20 ans révolu et dès 50 ans révolus = 25 jours par année</t>
  </si>
  <si>
    <t>Entre 20 ans et 50 ans = 22 jours par année</t>
  </si>
  <si>
    <t>Vacances (art. 26)</t>
  </si>
  <si>
    <t>Entre le 01.07. et le 30.09., 2 semaines consécutives garanties</t>
  </si>
  <si>
    <t>Calendrier de travail 2022  Fribourg Protestants</t>
  </si>
  <si>
    <t>Calendrier de travail 2022  Neuchâtel</t>
  </si>
  <si>
    <t>Calendrier de travail 2022  Jura Bernois</t>
  </si>
  <si>
    <t>Calendrier de travail 2022  Jura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</si>
</sst>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15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Verdana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24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  <fill>
      <patternFill patternType="gray06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gray0625">
        <bgColor rgb="FFCCFFCC"/>
      </patternFill>
    </fill>
    <fill>
      <patternFill patternType="solid">
        <fgColor theme="9"/>
        <bgColor indexed="64"/>
      </patternFill>
    </fill>
    <fill>
      <patternFill patternType="solid">
        <fgColor rgb="FFFF66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5" fillId="0" borderId="9" xfId="0" applyFont="1" applyBorder="1" applyAlignment="1">
      <alignment horizontal="center" wrapText="1"/>
    </xf>
    <xf numFmtId="2" fontId="6" fillId="0" borderId="10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8" fillId="0" borderId="0" xfId="0" applyFont="1"/>
    <xf numFmtId="0" fontId="5" fillId="11" borderId="8" xfId="0" applyFont="1" applyFill="1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164" fontId="6" fillId="11" borderId="5" xfId="0" applyNumberFormat="1" applyFont="1" applyFill="1" applyBorder="1" applyAlignment="1">
      <alignment horizontal="center"/>
    </xf>
    <xf numFmtId="164" fontId="6" fillId="11" borderId="13" xfId="0" applyNumberFormat="1" applyFont="1" applyFill="1" applyBorder="1" applyAlignment="1">
      <alignment horizontal="center"/>
    </xf>
    <xf numFmtId="164" fontId="6" fillId="11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4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2" fontId="6" fillId="8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12" borderId="1" xfId="0" applyNumberFormat="1" applyFont="1" applyFill="1" applyBorder="1" applyAlignment="1">
      <alignment horizontal="center"/>
    </xf>
    <xf numFmtId="2" fontId="6" fillId="13" borderId="1" xfId="0" applyNumberFormat="1" applyFont="1" applyFill="1" applyBorder="1" applyAlignment="1">
      <alignment horizontal="center"/>
    </xf>
    <xf numFmtId="0" fontId="5" fillId="14" borderId="11" xfId="0" applyFont="1" applyFill="1" applyBorder="1" applyAlignment="1" applyProtection="1">
      <alignment horizontal="center" wrapText="1"/>
    </xf>
    <xf numFmtId="2" fontId="6" fillId="14" borderId="4" xfId="0" applyNumberFormat="1" applyFont="1" applyFill="1" applyBorder="1" applyAlignment="1" applyProtection="1">
      <alignment horizontal="center"/>
    </xf>
    <xf numFmtId="2" fontId="6" fillId="14" borderId="14" xfId="0" applyNumberFormat="1" applyFont="1" applyFill="1" applyBorder="1" applyAlignment="1" applyProtection="1">
      <alignment horizontal="center"/>
    </xf>
    <xf numFmtId="2" fontId="6" fillId="14" borderId="6" xfId="0" applyNumberFormat="1" applyFont="1" applyFill="1" applyBorder="1" applyAlignment="1" applyProtection="1">
      <alignment horizontal="center"/>
    </xf>
    <xf numFmtId="0" fontId="6" fillId="0" borderId="7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6" fillId="13" borderId="7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right" vertical="center"/>
    </xf>
    <xf numFmtId="0" fontId="5" fillId="13" borderId="6" xfId="0" applyFont="1" applyFill="1" applyBorder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0" borderId="3" xfId="0" applyFont="1" applyBorder="1" applyAlignment="1"/>
    <xf numFmtId="0" fontId="6" fillId="0" borderId="1" xfId="0" applyFont="1" applyBorder="1" applyAlignment="1"/>
    <xf numFmtId="0" fontId="5" fillId="9" borderId="12" xfId="0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 textRotation="90"/>
    </xf>
    <xf numFmtId="0" fontId="6" fillId="0" borderId="30" xfId="0" applyFont="1" applyBorder="1" applyAlignment="1">
      <alignment horizontal="center" vertical="center" textRotation="90"/>
    </xf>
    <xf numFmtId="2" fontId="9" fillId="0" borderId="31" xfId="0" applyNumberFormat="1" applyFont="1" applyFill="1" applyBorder="1" applyAlignment="1">
      <alignment horizontal="center"/>
    </xf>
    <xf numFmtId="0" fontId="4" fillId="0" borderId="0" xfId="0" applyFont="1"/>
    <xf numFmtId="2" fontId="9" fillId="3" borderId="31" xfId="0" applyNumberFormat="1" applyFont="1" applyFill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2" fontId="9" fillId="4" borderId="31" xfId="0" applyNumberFormat="1" applyFont="1" applyFill="1" applyBorder="1" applyAlignment="1">
      <alignment horizontal="center"/>
    </xf>
    <xf numFmtId="2" fontId="9" fillId="16" borderId="31" xfId="0" applyNumberFormat="1" applyFont="1" applyFill="1" applyBorder="1" applyAlignment="1">
      <alignment horizontal="center"/>
    </xf>
    <xf numFmtId="2" fontId="9" fillId="16" borderId="32" xfId="0" applyNumberFormat="1" applyFont="1" applyFill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2" fontId="9" fillId="0" borderId="32" xfId="0" applyNumberFormat="1" applyFont="1" applyFill="1" applyBorder="1" applyAlignment="1">
      <alignment horizontal="center"/>
    </xf>
    <xf numFmtId="0" fontId="5" fillId="17" borderId="1" xfId="0" applyFont="1" applyFill="1" applyBorder="1"/>
    <xf numFmtId="2" fontId="6" fillId="17" borderId="1" xfId="0" applyNumberFormat="1" applyFont="1" applyFill="1" applyBorder="1"/>
    <xf numFmtId="2" fontId="6" fillId="17" borderId="37" xfId="0" applyNumberFormat="1" applyFont="1" applyFill="1" applyBorder="1"/>
    <xf numFmtId="2" fontId="6" fillId="17" borderId="38" xfId="0" applyNumberFormat="1" applyFont="1" applyFill="1" applyBorder="1"/>
    <xf numFmtId="0" fontId="5" fillId="17" borderId="38" xfId="0" applyFont="1" applyFill="1" applyBorder="1"/>
    <xf numFmtId="2" fontId="6" fillId="17" borderId="39" xfId="0" applyNumberFormat="1" applyFont="1" applyFill="1" applyBorder="1"/>
    <xf numFmtId="2" fontId="6" fillId="17" borderId="40" xfId="0" applyNumberFormat="1" applyFont="1" applyFill="1" applyBorder="1"/>
    <xf numFmtId="0" fontId="6" fillId="17" borderId="40" xfId="0" applyFont="1" applyFill="1" applyBorder="1"/>
    <xf numFmtId="0" fontId="6" fillId="17" borderId="41" xfId="0" applyFont="1" applyFill="1" applyBorder="1"/>
    <xf numFmtId="0" fontId="5" fillId="18" borderId="34" xfId="0" applyFont="1" applyFill="1" applyBorder="1"/>
    <xf numFmtId="0" fontId="5" fillId="18" borderId="35" xfId="0" applyFont="1" applyFill="1" applyBorder="1"/>
    <xf numFmtId="0" fontId="5" fillId="18" borderId="36" xfId="0" applyFont="1" applyFill="1" applyBorder="1"/>
    <xf numFmtId="0" fontId="5" fillId="18" borderId="37" xfId="0" applyFont="1" applyFill="1" applyBorder="1"/>
    <xf numFmtId="0" fontId="5" fillId="18" borderId="1" xfId="0" applyFont="1" applyFill="1" applyBorder="1"/>
    <xf numFmtId="0" fontId="5" fillId="18" borderId="38" xfId="0" applyFont="1" applyFill="1" applyBorder="1"/>
    <xf numFmtId="2" fontId="6" fillId="0" borderId="0" xfId="0" applyNumberFormat="1" applyFont="1" applyFill="1" applyBorder="1"/>
    <xf numFmtId="0" fontId="6" fillId="0" borderId="0" xfId="0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3" borderId="6" xfId="0" applyFont="1" applyFill="1" applyBorder="1"/>
    <xf numFmtId="0" fontId="6" fillId="10" borderId="1" xfId="0" applyFont="1" applyFill="1" applyBorder="1" applyAlignment="1">
      <alignment horizontal="left"/>
    </xf>
    <xf numFmtId="0" fontId="6" fillId="12" borderId="1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5" fillId="17" borderId="1" xfId="0" applyFont="1" applyFill="1" applyBorder="1" applyAlignment="1">
      <alignment horizontal="center"/>
    </xf>
    <xf numFmtId="2" fontId="5" fillId="17" borderId="40" xfId="0" applyNumberFormat="1" applyFont="1" applyFill="1" applyBorder="1" applyAlignment="1">
      <alignment horizontal="center"/>
    </xf>
    <xf numFmtId="0" fontId="5" fillId="17" borderId="40" xfId="0" applyFont="1" applyFill="1" applyBorder="1" applyAlignment="1">
      <alignment horizontal="center"/>
    </xf>
    <xf numFmtId="0" fontId="12" fillId="15" borderId="14" xfId="0" applyFont="1" applyFill="1" applyBorder="1" applyAlignment="1">
      <alignment horizontal="center"/>
    </xf>
    <xf numFmtId="0" fontId="12" fillId="15" borderId="43" xfId="0" applyFont="1" applyFill="1" applyBorder="1" applyAlignment="1">
      <alignment horizontal="center"/>
    </xf>
    <xf numFmtId="0" fontId="12" fillId="15" borderId="44" xfId="0" applyFont="1" applyFill="1" applyBorder="1" applyAlignment="1">
      <alignment horizontal="center"/>
    </xf>
    <xf numFmtId="0" fontId="13" fillId="19" borderId="6" xfId="0" applyFont="1" applyFill="1" applyBorder="1" applyAlignment="1">
      <alignment horizontal="center"/>
    </xf>
    <xf numFmtId="0" fontId="10" fillId="19" borderId="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13" borderId="1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14" fillId="0" borderId="21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left"/>
    </xf>
    <xf numFmtId="0" fontId="5" fillId="20" borderId="3" xfId="0" applyFont="1" applyFill="1" applyBorder="1" applyAlignment="1">
      <alignment horizontal="center"/>
    </xf>
    <xf numFmtId="0" fontId="6" fillId="20" borderId="1" xfId="0" applyFont="1" applyFill="1" applyBorder="1" applyAlignment="1">
      <alignment horizontal="left"/>
    </xf>
    <xf numFmtId="2" fontId="6" fillId="20" borderId="1" xfId="0" applyNumberFormat="1" applyFont="1" applyFill="1" applyBorder="1" applyAlignment="1">
      <alignment horizontal="center"/>
    </xf>
    <xf numFmtId="0" fontId="6" fillId="20" borderId="7" xfId="0" applyFont="1" applyFill="1" applyBorder="1" applyAlignment="1">
      <alignment horizontal="center"/>
    </xf>
  </cellXfs>
  <cellStyles count="9">
    <cellStyle name="Lien hypertexte" xfId="5" builtinId="8" hidden="1"/>
    <cellStyle name="Lien hypertexte" xfId="7" builtinId="8" hidden="1"/>
    <cellStyle name="Lien hypertexte" xfId="3" builtinId="8" hidden="1"/>
    <cellStyle name="Lien hypertexte" xfId="1" builtinId="8" hidden="1"/>
    <cellStyle name="Lien hypertexte visité" xfId="8" builtinId="9" hidden="1"/>
    <cellStyle name="Lien hypertexte visité" xfId="4" builtinId="9" hidden="1"/>
    <cellStyle name="Lien hypertexte visité" xfId="6" builtinId="9" hidden="1"/>
    <cellStyle name="Lien hypertexte visité" xfId="2" builtinId="9" hidden="1"/>
    <cellStyle name="Normal" xfId="0" builtinId="0"/>
  </cellStyles>
  <dxfs count="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  <color rgb="FF33CCFF"/>
      <color rgb="FFCCFFCC"/>
      <color rgb="FFFF99FF"/>
      <color rgb="FF00FFFF"/>
      <color rgb="FF66FFFF"/>
      <color rgb="FF0432FF"/>
      <color rgb="FFFF9300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zoomScaleNormal="100" workbookViewId="0">
      <selection activeCell="N7" sqref="N7"/>
    </sheetView>
  </sheetViews>
  <sheetFormatPr baseColWidth="10" defaultColWidth="8.84375" defaultRowHeight="13.5" x14ac:dyDescent="0.3"/>
  <cols>
    <col min="1" max="1" width="16.15234375" bestFit="1" customWidth="1"/>
    <col min="2" max="9" width="6.3828125" bestFit="1" customWidth="1"/>
    <col min="10" max="11" width="5.84375" customWidth="1"/>
    <col min="12" max="12" width="7.3828125" customWidth="1"/>
    <col min="13" max="13" width="6.3828125" bestFit="1" customWidth="1"/>
    <col min="14" max="14" width="8.15234375" bestFit="1" customWidth="1"/>
    <col min="15" max="248" width="11" customWidth="1"/>
  </cols>
  <sheetData>
    <row r="1" spans="1:14" ht="16.5" thickTop="1" thickBot="1" x14ac:dyDescent="0.4">
      <c r="A1" s="112" t="s">
        <v>55</v>
      </c>
      <c r="B1" s="112"/>
      <c r="C1" s="112"/>
      <c r="D1" s="112"/>
      <c r="E1" s="112"/>
      <c r="F1" s="112"/>
      <c r="G1" s="112"/>
      <c r="H1" s="113" t="s">
        <v>52</v>
      </c>
      <c r="I1" s="113"/>
      <c r="J1" s="113"/>
      <c r="K1" s="113"/>
      <c r="L1" s="113"/>
      <c r="M1" s="113"/>
      <c r="N1" s="6"/>
    </row>
    <row r="2" spans="1:14" ht="14.5" thickTop="1" thickBot="1" x14ac:dyDescent="0.35">
      <c r="A2" s="115" t="s">
        <v>0</v>
      </c>
      <c r="B2" s="116"/>
      <c r="C2" s="116"/>
      <c r="D2" s="116" t="s">
        <v>1</v>
      </c>
      <c r="E2" s="116"/>
      <c r="F2" s="116"/>
      <c r="G2" s="116" t="s">
        <v>2</v>
      </c>
      <c r="H2" s="116"/>
      <c r="I2" s="116"/>
      <c r="J2" s="116" t="s">
        <v>3</v>
      </c>
      <c r="K2" s="116"/>
      <c r="L2" s="116" t="s">
        <v>4</v>
      </c>
      <c r="M2" s="117"/>
      <c r="N2" s="6"/>
    </row>
    <row r="3" spans="1:14" ht="47" thickTop="1" x14ac:dyDescent="0.3">
      <c r="A3" s="72">
        <v>2022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1" t="s">
        <v>13</v>
      </c>
      <c r="K3" s="61" t="s">
        <v>14</v>
      </c>
      <c r="L3" s="61" t="s">
        <v>15</v>
      </c>
      <c r="M3" s="62" t="s">
        <v>16</v>
      </c>
      <c r="N3" s="6"/>
    </row>
    <row r="4" spans="1:14" x14ac:dyDescent="0.3">
      <c r="A4" s="59">
        <v>1</v>
      </c>
      <c r="B4" s="69"/>
      <c r="C4" s="63">
        <v>8</v>
      </c>
      <c r="D4" s="63">
        <v>8</v>
      </c>
      <c r="E4" s="63">
        <v>9</v>
      </c>
      <c r="F4" s="69"/>
      <c r="G4" s="63">
        <v>9</v>
      </c>
      <c r="H4" s="63">
        <v>9</v>
      </c>
      <c r="I4" s="65">
        <v>9</v>
      </c>
      <c r="J4" s="63">
        <v>9</v>
      </c>
      <c r="K4" s="69"/>
      <c r="L4" s="65">
        <v>8</v>
      </c>
      <c r="M4" s="63">
        <v>8</v>
      </c>
      <c r="N4" s="6"/>
    </row>
    <row r="5" spans="1:14" x14ac:dyDescent="0.3">
      <c r="A5" s="59">
        <f>A4+1</f>
        <v>2</v>
      </c>
      <c r="B5" s="69"/>
      <c r="C5" s="63">
        <v>8</v>
      </c>
      <c r="D5" s="63">
        <v>8</v>
      </c>
      <c r="E5" s="69"/>
      <c r="F5" s="63">
        <v>9</v>
      </c>
      <c r="G5" s="63">
        <v>9</v>
      </c>
      <c r="H5" s="69"/>
      <c r="I5" s="63">
        <v>9</v>
      </c>
      <c r="J5" s="63">
        <v>9</v>
      </c>
      <c r="K5" s="69"/>
      <c r="L5" s="63">
        <v>8</v>
      </c>
      <c r="M5" s="63">
        <v>8</v>
      </c>
      <c r="N5" s="6"/>
    </row>
    <row r="6" spans="1:14" x14ac:dyDescent="0.3">
      <c r="A6" s="59">
        <f t="shared" ref="A6:A34" si="0">A5+1</f>
        <v>3</v>
      </c>
      <c r="B6" s="65">
        <v>8</v>
      </c>
      <c r="C6" s="63">
        <v>8</v>
      </c>
      <c r="D6" s="63">
        <v>8</v>
      </c>
      <c r="E6" s="69"/>
      <c r="F6" s="63">
        <v>9</v>
      </c>
      <c r="G6" s="63">
        <v>9</v>
      </c>
      <c r="H6" s="69"/>
      <c r="I6" s="63">
        <v>9</v>
      </c>
      <c r="J6" s="69"/>
      <c r="K6" s="63">
        <v>8</v>
      </c>
      <c r="L6" s="63">
        <v>8</v>
      </c>
      <c r="M6" s="69"/>
      <c r="N6" s="6"/>
    </row>
    <row r="7" spans="1:14" x14ac:dyDescent="0.3">
      <c r="A7" s="59">
        <f t="shared" si="0"/>
        <v>4</v>
      </c>
      <c r="B7" s="63">
        <v>8</v>
      </c>
      <c r="C7" s="63">
        <v>7</v>
      </c>
      <c r="D7" s="63">
        <v>7</v>
      </c>
      <c r="E7" s="63">
        <v>9</v>
      </c>
      <c r="F7" s="63">
        <v>9</v>
      </c>
      <c r="G7" s="69"/>
      <c r="H7" s="63">
        <v>9</v>
      </c>
      <c r="I7" s="63">
        <v>9</v>
      </c>
      <c r="J7" s="69"/>
      <c r="K7" s="63">
        <v>8</v>
      </c>
      <c r="L7" s="63">
        <v>8</v>
      </c>
      <c r="M7" s="69"/>
      <c r="N7" s="6"/>
    </row>
    <row r="8" spans="1:14" x14ac:dyDescent="0.3">
      <c r="A8" s="59">
        <f t="shared" si="0"/>
        <v>5</v>
      </c>
      <c r="B8" s="63">
        <v>8</v>
      </c>
      <c r="C8" s="69"/>
      <c r="D8" s="69"/>
      <c r="E8" s="63">
        <v>9</v>
      </c>
      <c r="F8" s="63">
        <v>9</v>
      </c>
      <c r="G8" s="69"/>
      <c r="H8" s="63">
        <v>9</v>
      </c>
      <c r="I8" s="63">
        <v>9</v>
      </c>
      <c r="J8" s="63">
        <v>9</v>
      </c>
      <c r="K8" s="63">
        <v>8</v>
      </c>
      <c r="L8" s="69"/>
      <c r="M8" s="63">
        <v>8</v>
      </c>
      <c r="N8" s="6"/>
    </row>
    <row r="9" spans="1:14" x14ac:dyDescent="0.3">
      <c r="A9" s="59">
        <f t="shared" si="0"/>
        <v>6</v>
      </c>
      <c r="B9" s="63">
        <v>8</v>
      </c>
      <c r="C9" s="69"/>
      <c r="D9" s="69"/>
      <c r="E9" s="63">
        <v>9</v>
      </c>
      <c r="F9" s="63">
        <v>9</v>
      </c>
      <c r="G9" s="63">
        <v>9</v>
      </c>
      <c r="H9" s="63">
        <v>9</v>
      </c>
      <c r="I9" s="69"/>
      <c r="J9" s="63">
        <v>9</v>
      </c>
      <c r="K9" s="63">
        <v>8</v>
      </c>
      <c r="L9" s="69"/>
      <c r="M9" s="63">
        <v>8</v>
      </c>
      <c r="N9" s="6"/>
    </row>
    <row r="10" spans="1:14" x14ac:dyDescent="0.3">
      <c r="A10" s="59">
        <f t="shared" si="0"/>
        <v>7</v>
      </c>
      <c r="B10" s="63">
        <v>7</v>
      </c>
      <c r="C10" s="63">
        <v>8</v>
      </c>
      <c r="D10" s="63">
        <v>8</v>
      </c>
      <c r="E10" s="63">
        <v>9</v>
      </c>
      <c r="F10" s="69"/>
      <c r="G10" s="63">
        <v>9</v>
      </c>
      <c r="H10" s="63">
        <v>9</v>
      </c>
      <c r="I10" s="69"/>
      <c r="J10" s="63">
        <v>9</v>
      </c>
      <c r="K10" s="63">
        <v>8</v>
      </c>
      <c r="L10" s="63">
        <v>8</v>
      </c>
      <c r="M10" s="63">
        <v>8</v>
      </c>
      <c r="N10" s="6"/>
    </row>
    <row r="11" spans="1:14" x14ac:dyDescent="0.3">
      <c r="A11" s="59">
        <f>A10+1</f>
        <v>8</v>
      </c>
      <c r="B11" s="69"/>
      <c r="C11" s="63">
        <v>8</v>
      </c>
      <c r="D11" s="63">
        <v>8</v>
      </c>
      <c r="E11" s="63">
        <v>9</v>
      </c>
      <c r="F11" s="69"/>
      <c r="G11" s="63">
        <v>9</v>
      </c>
      <c r="H11" s="63">
        <v>9</v>
      </c>
      <c r="I11" s="63">
        <v>9</v>
      </c>
      <c r="J11" s="63">
        <v>9</v>
      </c>
      <c r="K11" s="69"/>
      <c r="L11" s="63">
        <v>8</v>
      </c>
      <c r="M11" s="65">
        <v>8</v>
      </c>
      <c r="N11" s="6"/>
    </row>
    <row r="12" spans="1:14" x14ac:dyDescent="0.3">
      <c r="A12" s="59">
        <f t="shared" si="0"/>
        <v>9</v>
      </c>
      <c r="B12" s="69"/>
      <c r="C12" s="63">
        <v>8</v>
      </c>
      <c r="D12" s="63">
        <v>8</v>
      </c>
      <c r="E12" s="69"/>
      <c r="F12" s="63">
        <v>9</v>
      </c>
      <c r="G12" s="63">
        <v>9</v>
      </c>
      <c r="H12" s="69"/>
      <c r="I12" s="63">
        <v>9</v>
      </c>
      <c r="J12" s="63">
        <v>9</v>
      </c>
      <c r="K12" s="69"/>
      <c r="L12" s="63">
        <v>8</v>
      </c>
      <c r="M12" s="65">
        <v>8</v>
      </c>
      <c r="N12" s="6"/>
    </row>
    <row r="13" spans="1:14" x14ac:dyDescent="0.3">
      <c r="A13" s="59">
        <f t="shared" si="0"/>
        <v>10</v>
      </c>
      <c r="B13" s="63">
        <v>8</v>
      </c>
      <c r="C13" s="63">
        <v>8</v>
      </c>
      <c r="D13" s="63">
        <v>8</v>
      </c>
      <c r="E13" s="69"/>
      <c r="F13" s="63">
        <v>9</v>
      </c>
      <c r="G13" s="63">
        <v>9</v>
      </c>
      <c r="H13" s="69"/>
      <c r="I13" s="63">
        <v>9</v>
      </c>
      <c r="J13" s="69"/>
      <c r="K13" s="63">
        <v>8</v>
      </c>
      <c r="L13" s="63">
        <v>8</v>
      </c>
      <c r="M13" s="69"/>
      <c r="N13" s="6"/>
    </row>
    <row r="14" spans="1:14" x14ac:dyDescent="0.3">
      <c r="A14" s="59">
        <f t="shared" si="0"/>
        <v>11</v>
      </c>
      <c r="B14" s="63">
        <v>8</v>
      </c>
      <c r="C14" s="63">
        <v>7</v>
      </c>
      <c r="D14" s="63">
        <v>7</v>
      </c>
      <c r="E14" s="63">
        <v>9</v>
      </c>
      <c r="F14" s="63">
        <v>9</v>
      </c>
      <c r="G14" s="69"/>
      <c r="H14" s="63">
        <v>9</v>
      </c>
      <c r="I14" s="63">
        <v>9</v>
      </c>
      <c r="J14" s="69"/>
      <c r="K14" s="63">
        <v>8</v>
      </c>
      <c r="L14" s="63">
        <v>8</v>
      </c>
      <c r="M14" s="69"/>
      <c r="N14" s="6"/>
    </row>
    <row r="15" spans="1:14" x14ac:dyDescent="0.3">
      <c r="A15" s="59">
        <f t="shared" si="0"/>
        <v>12</v>
      </c>
      <c r="B15" s="63">
        <v>8</v>
      </c>
      <c r="C15" s="69"/>
      <c r="D15" s="69"/>
      <c r="E15" s="63">
        <v>9</v>
      </c>
      <c r="F15" s="63">
        <v>9</v>
      </c>
      <c r="G15" s="69"/>
      <c r="H15" s="63">
        <v>9</v>
      </c>
      <c r="I15" s="63">
        <v>9</v>
      </c>
      <c r="J15" s="63">
        <v>9</v>
      </c>
      <c r="K15" s="63">
        <v>8</v>
      </c>
      <c r="L15" s="69"/>
      <c r="M15" s="63">
        <v>8</v>
      </c>
      <c r="N15" s="6"/>
    </row>
    <row r="16" spans="1:14" x14ac:dyDescent="0.3">
      <c r="A16" s="59">
        <f t="shared" si="0"/>
        <v>13</v>
      </c>
      <c r="B16" s="63">
        <v>8</v>
      </c>
      <c r="C16" s="69"/>
      <c r="D16" s="69"/>
      <c r="E16" s="63">
        <v>9</v>
      </c>
      <c r="F16" s="63">
        <v>9</v>
      </c>
      <c r="G16" s="63">
        <v>9</v>
      </c>
      <c r="H16" s="63">
        <v>9</v>
      </c>
      <c r="I16" s="69"/>
      <c r="J16" s="63">
        <v>9</v>
      </c>
      <c r="K16" s="63">
        <v>8</v>
      </c>
      <c r="L16" s="69"/>
      <c r="M16" s="63">
        <v>8</v>
      </c>
      <c r="N16" s="6"/>
    </row>
    <row r="17" spans="1:15" x14ac:dyDescent="0.3">
      <c r="A17" s="59">
        <f t="shared" si="0"/>
        <v>14</v>
      </c>
      <c r="B17" s="63">
        <v>7</v>
      </c>
      <c r="C17" s="63">
        <v>8</v>
      </c>
      <c r="D17" s="63">
        <v>8</v>
      </c>
      <c r="E17" s="63">
        <v>9</v>
      </c>
      <c r="F17" s="69"/>
      <c r="G17" s="63">
        <v>9</v>
      </c>
      <c r="H17" s="63">
        <v>9</v>
      </c>
      <c r="I17" s="69"/>
      <c r="J17" s="63">
        <v>9</v>
      </c>
      <c r="K17" s="63">
        <v>8</v>
      </c>
      <c r="L17" s="63">
        <v>8</v>
      </c>
      <c r="M17" s="63">
        <v>8</v>
      </c>
      <c r="N17" s="6"/>
      <c r="O17" s="64"/>
    </row>
    <row r="18" spans="1:15" x14ac:dyDescent="0.3">
      <c r="A18" s="59">
        <f t="shared" si="0"/>
        <v>15</v>
      </c>
      <c r="B18" s="69"/>
      <c r="C18" s="63">
        <v>8</v>
      </c>
      <c r="D18" s="63">
        <v>8</v>
      </c>
      <c r="E18" s="65">
        <v>9</v>
      </c>
      <c r="F18" s="69"/>
      <c r="G18" s="63">
        <v>9</v>
      </c>
      <c r="H18" s="63">
        <v>9</v>
      </c>
      <c r="I18" s="65">
        <v>9</v>
      </c>
      <c r="J18" s="63">
        <v>9</v>
      </c>
      <c r="K18" s="69"/>
      <c r="L18" s="63">
        <v>8</v>
      </c>
      <c r="M18" s="63">
        <v>8</v>
      </c>
      <c r="N18" s="6"/>
    </row>
    <row r="19" spans="1:15" x14ac:dyDescent="0.3">
      <c r="A19" s="59">
        <f t="shared" si="0"/>
        <v>16</v>
      </c>
      <c r="B19" s="69"/>
      <c r="C19" s="63">
        <v>8</v>
      </c>
      <c r="D19" s="63">
        <v>8</v>
      </c>
      <c r="E19" s="69"/>
      <c r="F19" s="63">
        <v>9</v>
      </c>
      <c r="G19" s="65">
        <v>9</v>
      </c>
      <c r="H19" s="69"/>
      <c r="I19" s="63">
        <v>9</v>
      </c>
      <c r="J19" s="63">
        <v>9</v>
      </c>
      <c r="K19" s="69"/>
      <c r="L19" s="63">
        <v>8</v>
      </c>
      <c r="M19" s="63">
        <v>8</v>
      </c>
      <c r="N19" s="6"/>
    </row>
    <row r="20" spans="1:15" x14ac:dyDescent="0.3">
      <c r="A20" s="59">
        <f t="shared" si="0"/>
        <v>17</v>
      </c>
      <c r="B20" s="63">
        <v>8</v>
      </c>
      <c r="C20" s="63">
        <v>8</v>
      </c>
      <c r="D20" s="63">
        <v>8</v>
      </c>
      <c r="E20" s="69"/>
      <c r="F20" s="63">
        <v>9</v>
      </c>
      <c r="G20" s="63">
        <v>9</v>
      </c>
      <c r="H20" s="69"/>
      <c r="I20" s="63">
        <v>9</v>
      </c>
      <c r="J20" s="69"/>
      <c r="K20" s="63">
        <v>8</v>
      </c>
      <c r="L20" s="63">
        <v>8</v>
      </c>
      <c r="M20" s="69"/>
      <c r="N20" s="6"/>
    </row>
    <row r="21" spans="1:15" x14ac:dyDescent="0.3">
      <c r="A21" s="59">
        <f t="shared" si="0"/>
        <v>18</v>
      </c>
      <c r="B21" s="63">
        <v>8</v>
      </c>
      <c r="C21" s="63">
        <v>7</v>
      </c>
      <c r="D21" s="63">
        <v>7</v>
      </c>
      <c r="E21" s="63">
        <v>9</v>
      </c>
      <c r="F21" s="63">
        <v>9</v>
      </c>
      <c r="G21" s="69"/>
      <c r="H21" s="63">
        <v>9</v>
      </c>
      <c r="I21" s="63">
        <v>9</v>
      </c>
      <c r="J21" s="69"/>
      <c r="K21" s="63">
        <v>8</v>
      </c>
      <c r="L21" s="63">
        <v>8</v>
      </c>
      <c r="M21" s="69"/>
      <c r="N21" s="6"/>
    </row>
    <row r="22" spans="1:15" x14ac:dyDescent="0.3">
      <c r="A22" s="59">
        <f t="shared" si="0"/>
        <v>19</v>
      </c>
      <c r="B22" s="63">
        <v>8</v>
      </c>
      <c r="C22" s="69"/>
      <c r="D22" s="69"/>
      <c r="E22" s="63">
        <v>9</v>
      </c>
      <c r="F22" s="63">
        <v>9</v>
      </c>
      <c r="G22" s="69"/>
      <c r="H22" s="63">
        <v>9</v>
      </c>
      <c r="I22" s="63">
        <v>9</v>
      </c>
      <c r="J22" s="63">
        <v>9</v>
      </c>
      <c r="K22" s="63">
        <v>8</v>
      </c>
      <c r="L22" s="69"/>
      <c r="M22" s="63">
        <v>8</v>
      </c>
      <c r="N22" s="6"/>
    </row>
    <row r="23" spans="1:15" x14ac:dyDescent="0.3">
      <c r="A23" s="59">
        <f t="shared" si="0"/>
        <v>20</v>
      </c>
      <c r="B23" s="63">
        <v>8</v>
      </c>
      <c r="C23" s="69"/>
      <c r="D23" s="69"/>
      <c r="E23" s="63">
        <v>9</v>
      </c>
      <c r="F23" s="63">
        <v>9</v>
      </c>
      <c r="G23" s="63">
        <v>9</v>
      </c>
      <c r="H23" s="63">
        <v>9</v>
      </c>
      <c r="I23" s="69"/>
      <c r="J23" s="63">
        <v>9</v>
      </c>
      <c r="K23" s="63">
        <v>8</v>
      </c>
      <c r="L23" s="69"/>
      <c r="M23" s="63">
        <v>8</v>
      </c>
      <c r="N23" s="6"/>
    </row>
    <row r="24" spans="1:15" x14ac:dyDescent="0.3">
      <c r="A24" s="59">
        <f t="shared" si="0"/>
        <v>21</v>
      </c>
      <c r="B24" s="63">
        <v>7</v>
      </c>
      <c r="C24" s="63">
        <v>8</v>
      </c>
      <c r="D24" s="63">
        <v>8</v>
      </c>
      <c r="E24" s="63">
        <v>9</v>
      </c>
      <c r="F24" s="69"/>
      <c r="G24" s="63">
        <v>9</v>
      </c>
      <c r="H24" s="63">
        <v>9</v>
      </c>
      <c r="I24" s="69"/>
      <c r="J24" s="63">
        <v>9</v>
      </c>
      <c r="K24" s="63">
        <v>8</v>
      </c>
      <c r="L24" s="63">
        <v>8</v>
      </c>
      <c r="M24" s="63">
        <v>8</v>
      </c>
      <c r="N24" s="6"/>
    </row>
    <row r="25" spans="1:15" x14ac:dyDescent="0.3">
      <c r="A25" s="59">
        <f t="shared" si="0"/>
        <v>22</v>
      </c>
      <c r="B25" s="69"/>
      <c r="C25" s="63">
        <v>8</v>
      </c>
      <c r="D25" s="63">
        <v>8</v>
      </c>
      <c r="E25" s="63">
        <v>9</v>
      </c>
      <c r="F25" s="69"/>
      <c r="G25" s="63">
        <v>9</v>
      </c>
      <c r="H25" s="63">
        <v>9</v>
      </c>
      <c r="I25" s="63">
        <v>9</v>
      </c>
      <c r="J25" s="63">
        <v>9</v>
      </c>
      <c r="K25" s="69"/>
      <c r="L25" s="63">
        <v>8</v>
      </c>
      <c r="M25" s="63">
        <v>8</v>
      </c>
      <c r="N25" s="6"/>
    </row>
    <row r="26" spans="1:15" x14ac:dyDescent="0.3">
      <c r="A26" s="59">
        <f t="shared" si="0"/>
        <v>23</v>
      </c>
      <c r="B26" s="69"/>
      <c r="C26" s="63">
        <v>8</v>
      </c>
      <c r="D26" s="63">
        <v>8</v>
      </c>
      <c r="E26" s="69"/>
      <c r="F26" s="63">
        <v>9</v>
      </c>
      <c r="G26" s="63">
        <v>9</v>
      </c>
      <c r="H26" s="69"/>
      <c r="I26" s="63">
        <v>9</v>
      </c>
      <c r="J26" s="63">
        <v>9</v>
      </c>
      <c r="K26" s="69"/>
      <c r="L26" s="63">
        <v>8</v>
      </c>
      <c r="M26" s="63">
        <v>8</v>
      </c>
      <c r="N26" s="6"/>
    </row>
    <row r="27" spans="1:15" x14ac:dyDescent="0.3">
      <c r="A27" s="59">
        <f t="shared" si="0"/>
        <v>24</v>
      </c>
      <c r="B27" s="63">
        <v>8</v>
      </c>
      <c r="C27" s="63">
        <v>8</v>
      </c>
      <c r="D27" s="63">
        <v>8</v>
      </c>
      <c r="E27" s="69"/>
      <c r="F27" s="63">
        <v>9</v>
      </c>
      <c r="G27" s="63">
        <v>9</v>
      </c>
      <c r="H27" s="69"/>
      <c r="I27" s="63">
        <v>9</v>
      </c>
      <c r="J27" s="69"/>
      <c r="K27" s="63">
        <v>8</v>
      </c>
      <c r="L27" s="63">
        <v>8</v>
      </c>
      <c r="M27" s="69"/>
      <c r="N27" s="6"/>
    </row>
    <row r="28" spans="1:15" x14ac:dyDescent="0.3">
      <c r="A28" s="59">
        <f t="shared" si="0"/>
        <v>25</v>
      </c>
      <c r="B28" s="63">
        <v>8</v>
      </c>
      <c r="C28" s="63">
        <v>7</v>
      </c>
      <c r="D28" s="63">
        <v>8</v>
      </c>
      <c r="E28" s="63">
        <v>9</v>
      </c>
      <c r="F28" s="63">
        <v>9</v>
      </c>
      <c r="G28" s="69"/>
      <c r="H28" s="63">
        <v>9</v>
      </c>
      <c r="I28" s="63">
        <v>9</v>
      </c>
      <c r="J28" s="69"/>
      <c r="K28" s="63">
        <v>8</v>
      </c>
      <c r="L28" s="63">
        <v>8</v>
      </c>
      <c r="M28" s="69"/>
      <c r="N28" s="6"/>
    </row>
    <row r="29" spans="1:15" x14ac:dyDescent="0.3">
      <c r="A29" s="59">
        <f t="shared" si="0"/>
        <v>26</v>
      </c>
      <c r="B29" s="63">
        <v>8</v>
      </c>
      <c r="C29" s="69"/>
      <c r="D29" s="69"/>
      <c r="E29" s="63">
        <v>9</v>
      </c>
      <c r="F29" s="65">
        <v>9</v>
      </c>
      <c r="G29" s="69"/>
      <c r="H29" s="63">
        <v>9</v>
      </c>
      <c r="I29" s="63">
        <v>9</v>
      </c>
      <c r="J29" s="63">
        <v>9</v>
      </c>
      <c r="K29" s="63">
        <v>8</v>
      </c>
      <c r="L29" s="69"/>
      <c r="M29" s="63">
        <v>8</v>
      </c>
      <c r="N29" s="6"/>
    </row>
    <row r="30" spans="1:15" x14ac:dyDescent="0.3">
      <c r="A30" s="59">
        <f t="shared" si="0"/>
        <v>27</v>
      </c>
      <c r="B30" s="63">
        <v>8</v>
      </c>
      <c r="C30" s="69"/>
      <c r="D30" s="69"/>
      <c r="E30" s="63">
        <v>9</v>
      </c>
      <c r="F30" s="63">
        <v>9</v>
      </c>
      <c r="G30" s="63">
        <v>9</v>
      </c>
      <c r="H30" s="63">
        <v>9</v>
      </c>
      <c r="I30" s="69"/>
      <c r="J30" s="63">
        <v>9</v>
      </c>
      <c r="K30" s="63">
        <v>8</v>
      </c>
      <c r="L30" s="69"/>
      <c r="M30" s="63">
        <v>8</v>
      </c>
      <c r="N30" s="6"/>
    </row>
    <row r="31" spans="1:15" x14ac:dyDescent="0.3">
      <c r="A31" s="59">
        <f t="shared" si="0"/>
        <v>28</v>
      </c>
      <c r="B31" s="63">
        <v>7</v>
      </c>
      <c r="C31" s="63">
        <v>8</v>
      </c>
      <c r="D31" s="63">
        <v>8</v>
      </c>
      <c r="E31" s="63">
        <v>9</v>
      </c>
      <c r="F31" s="69"/>
      <c r="G31" s="63">
        <v>9</v>
      </c>
      <c r="H31" s="63">
        <v>9</v>
      </c>
      <c r="I31" s="69"/>
      <c r="J31" s="63">
        <v>9</v>
      </c>
      <c r="K31" s="63">
        <v>8</v>
      </c>
      <c r="L31" s="63">
        <v>8</v>
      </c>
      <c r="M31" s="63">
        <v>8</v>
      </c>
      <c r="N31" s="6"/>
    </row>
    <row r="32" spans="1:15" x14ac:dyDescent="0.3">
      <c r="A32" s="59">
        <f t="shared" si="0"/>
        <v>29</v>
      </c>
      <c r="B32" s="69"/>
      <c r="C32" s="70"/>
      <c r="D32" s="63">
        <v>8</v>
      </c>
      <c r="E32" s="63">
        <v>9</v>
      </c>
      <c r="F32" s="69"/>
      <c r="G32" s="63">
        <v>9</v>
      </c>
      <c r="H32" s="63">
        <v>9</v>
      </c>
      <c r="I32" s="63">
        <v>9</v>
      </c>
      <c r="J32" s="63">
        <v>9</v>
      </c>
      <c r="K32" s="69"/>
      <c r="L32" s="63">
        <v>8</v>
      </c>
      <c r="M32" s="63">
        <v>8</v>
      </c>
      <c r="N32" s="6"/>
    </row>
    <row r="33" spans="1:14" ht="14" thickBot="1" x14ac:dyDescent="0.35">
      <c r="A33" s="59">
        <f t="shared" si="0"/>
        <v>30</v>
      </c>
      <c r="B33" s="69"/>
      <c r="C33" s="70"/>
      <c r="D33" s="63">
        <v>8</v>
      </c>
      <c r="E33" s="69"/>
      <c r="F33" s="63">
        <v>9</v>
      </c>
      <c r="G33" s="63">
        <v>9</v>
      </c>
      <c r="H33" s="69"/>
      <c r="I33" s="63">
        <v>9</v>
      </c>
      <c r="J33" s="63">
        <v>9</v>
      </c>
      <c r="K33" s="69"/>
      <c r="L33" s="63">
        <v>8</v>
      </c>
      <c r="M33" s="63">
        <v>8</v>
      </c>
      <c r="N33" s="6"/>
    </row>
    <row r="34" spans="1:14" ht="16.5" customHeight="1" thickTop="1" thickBot="1" x14ac:dyDescent="0.35">
      <c r="A34" s="60">
        <f t="shared" si="0"/>
        <v>31</v>
      </c>
      <c r="B34" s="63">
        <v>8</v>
      </c>
      <c r="C34" s="71"/>
      <c r="D34" s="63">
        <v>8</v>
      </c>
      <c r="E34" s="71"/>
      <c r="F34" s="73">
        <v>9</v>
      </c>
      <c r="G34" s="71"/>
      <c r="H34" s="69"/>
      <c r="I34" s="63">
        <v>9</v>
      </c>
      <c r="J34" s="71"/>
      <c r="K34" s="63">
        <v>8</v>
      </c>
      <c r="L34" s="71"/>
      <c r="M34" s="69"/>
      <c r="N34" s="58" t="s">
        <v>41</v>
      </c>
    </row>
    <row r="35" spans="1:14" ht="14.5" thickTop="1" thickBot="1" x14ac:dyDescent="0.35">
      <c r="A35" s="2" t="s">
        <v>49</v>
      </c>
      <c r="B35" s="3">
        <f>SUM(B4:B34)</f>
        <v>164</v>
      </c>
      <c r="C35" s="3">
        <f t="shared" ref="C35:M35" si="1">SUM(C4:C34)</f>
        <v>156</v>
      </c>
      <c r="D35" s="3">
        <f t="shared" si="1"/>
        <v>181</v>
      </c>
      <c r="E35" s="3">
        <f t="shared" si="1"/>
        <v>189</v>
      </c>
      <c r="F35" s="3">
        <f t="shared" si="1"/>
        <v>198</v>
      </c>
      <c r="G35" s="3">
        <f t="shared" si="1"/>
        <v>198</v>
      </c>
      <c r="H35" s="3">
        <f t="shared" si="1"/>
        <v>189</v>
      </c>
      <c r="I35" s="3">
        <f t="shared" si="1"/>
        <v>207</v>
      </c>
      <c r="J35" s="3">
        <f t="shared" si="1"/>
        <v>198</v>
      </c>
      <c r="K35" s="3">
        <f t="shared" si="1"/>
        <v>168</v>
      </c>
      <c r="L35" s="3">
        <f t="shared" si="1"/>
        <v>176</v>
      </c>
      <c r="M35" s="66">
        <f t="shared" si="1"/>
        <v>176</v>
      </c>
      <c r="N35" s="4">
        <f>SUM(B35:M35)</f>
        <v>2200</v>
      </c>
    </row>
    <row r="36" spans="1:14" ht="14.5" thickTop="1" thickBot="1" x14ac:dyDescent="0.35">
      <c r="A36" s="24" t="s">
        <v>45</v>
      </c>
      <c r="B36" s="25">
        <v>164</v>
      </c>
      <c r="C36" s="25">
        <v>156</v>
      </c>
      <c r="D36" s="25">
        <v>181</v>
      </c>
      <c r="E36" s="25">
        <v>189</v>
      </c>
      <c r="F36" s="25">
        <v>198</v>
      </c>
      <c r="G36" s="25">
        <v>198</v>
      </c>
      <c r="H36" s="25">
        <v>189</v>
      </c>
      <c r="I36" s="25">
        <v>207</v>
      </c>
      <c r="J36" s="25">
        <v>198</v>
      </c>
      <c r="K36" s="25">
        <v>168</v>
      </c>
      <c r="L36" s="25">
        <v>176</v>
      </c>
      <c r="M36" s="26">
        <v>176</v>
      </c>
      <c r="N36" s="27">
        <f>SUM(B36:M36)</f>
        <v>2200</v>
      </c>
    </row>
    <row r="37" spans="1:14" ht="14.5" thickTop="1" thickBot="1" x14ac:dyDescent="0.35">
      <c r="A37" s="5" t="s">
        <v>47</v>
      </c>
      <c r="B37" s="8">
        <f>B35-B36</f>
        <v>0</v>
      </c>
      <c r="C37" s="8">
        <f t="shared" ref="C37:N37" si="2">C35-C36</f>
        <v>0</v>
      </c>
      <c r="D37" s="8">
        <f t="shared" si="2"/>
        <v>0</v>
      </c>
      <c r="E37" s="8">
        <f t="shared" si="2"/>
        <v>0</v>
      </c>
      <c r="F37" s="8">
        <f t="shared" si="2"/>
        <v>0</v>
      </c>
      <c r="G37" s="8">
        <f t="shared" si="2"/>
        <v>0</v>
      </c>
      <c r="H37" s="8">
        <f t="shared" si="2"/>
        <v>0</v>
      </c>
      <c r="I37" s="8">
        <f t="shared" si="2"/>
        <v>0</v>
      </c>
      <c r="J37" s="8">
        <f t="shared" si="2"/>
        <v>0</v>
      </c>
      <c r="K37" s="8">
        <f t="shared" si="2"/>
        <v>0</v>
      </c>
      <c r="L37" s="8">
        <f t="shared" si="2"/>
        <v>0</v>
      </c>
      <c r="M37" s="67">
        <f t="shared" si="2"/>
        <v>0</v>
      </c>
      <c r="N37" s="68">
        <f t="shared" si="2"/>
        <v>0</v>
      </c>
    </row>
    <row r="38" spans="1:14" ht="14.5" thickTop="1" thickBot="1" x14ac:dyDescent="0.35">
      <c r="A38" s="7" t="s">
        <v>48</v>
      </c>
      <c r="B38" s="9">
        <f>B37</f>
        <v>0</v>
      </c>
      <c r="C38" s="9">
        <f t="shared" ref="C38:M38" si="3">B38+C37</f>
        <v>0</v>
      </c>
      <c r="D38" s="9">
        <f t="shared" si="3"/>
        <v>0</v>
      </c>
      <c r="E38" s="9">
        <f t="shared" si="3"/>
        <v>0</v>
      </c>
      <c r="F38" s="9">
        <f t="shared" si="3"/>
        <v>0</v>
      </c>
      <c r="G38" s="9">
        <f t="shared" si="3"/>
        <v>0</v>
      </c>
      <c r="H38" s="9">
        <f t="shared" si="3"/>
        <v>0</v>
      </c>
      <c r="I38" s="9">
        <f t="shared" si="3"/>
        <v>0</v>
      </c>
      <c r="J38" s="9">
        <f t="shared" si="3"/>
        <v>0</v>
      </c>
      <c r="K38" s="9">
        <f t="shared" si="3"/>
        <v>0</v>
      </c>
      <c r="L38" s="9">
        <f>K38+L37</f>
        <v>0</v>
      </c>
      <c r="M38" s="10">
        <f t="shared" si="3"/>
        <v>0</v>
      </c>
      <c r="N38" s="11">
        <f>M38</f>
        <v>0</v>
      </c>
    </row>
    <row r="39" spans="1:14" ht="14.5" thickTop="1" thickBot="1" x14ac:dyDescent="0.35">
      <c r="A39" s="94" t="s">
        <v>18</v>
      </c>
      <c r="B39" s="95">
        <v>21</v>
      </c>
      <c r="C39" s="95">
        <v>20</v>
      </c>
      <c r="D39" s="95">
        <v>23</v>
      </c>
      <c r="E39" s="95">
        <v>21</v>
      </c>
      <c r="F39" s="95">
        <v>22</v>
      </c>
      <c r="G39" s="95">
        <v>22</v>
      </c>
      <c r="H39" s="95">
        <v>21</v>
      </c>
      <c r="I39" s="95">
        <v>23</v>
      </c>
      <c r="J39" s="95">
        <v>22</v>
      </c>
      <c r="K39" s="95">
        <v>21</v>
      </c>
      <c r="L39" s="95">
        <v>22</v>
      </c>
      <c r="M39" s="96">
        <v>22</v>
      </c>
      <c r="N39" s="97">
        <f>SUM(B39:M39)</f>
        <v>260</v>
      </c>
    </row>
    <row r="40" spans="1:14" ht="14.25" customHeight="1" thickBot="1" x14ac:dyDescent="0.35">
      <c r="A40" s="109" t="s">
        <v>54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1"/>
    </row>
    <row r="41" spans="1:14" s="1" customFormat="1" ht="11.5" x14ac:dyDescent="0.25">
      <c r="A41" s="121" t="s">
        <v>19</v>
      </c>
      <c r="B41" s="122"/>
      <c r="C41" s="122"/>
      <c r="D41" s="122"/>
      <c r="E41" s="122"/>
      <c r="F41" s="56" t="s">
        <v>20</v>
      </c>
      <c r="G41" s="57" t="s">
        <v>21</v>
      </c>
      <c r="H41" s="12"/>
      <c r="I41" s="93"/>
      <c r="J41" s="93"/>
      <c r="K41" s="93"/>
      <c r="L41" s="93"/>
      <c r="M41" s="93"/>
      <c r="N41" s="93"/>
    </row>
    <row r="42" spans="1:14" s="1" customFormat="1" ht="11.5" x14ac:dyDescent="0.25">
      <c r="A42" s="51" t="s">
        <v>42</v>
      </c>
      <c r="B42" s="52">
        <v>365</v>
      </c>
      <c r="C42" s="52"/>
      <c r="D42" s="118" t="s">
        <v>40</v>
      </c>
      <c r="E42" s="119"/>
      <c r="F42" s="120"/>
      <c r="G42" s="28">
        <f>B42-(G43+G44+G45+G46+G47+G48+G49+G50+G51+G52+G53)</f>
        <v>251</v>
      </c>
      <c r="H42" s="13"/>
      <c r="I42" s="90"/>
      <c r="J42" s="90"/>
      <c r="K42" s="90"/>
      <c r="L42" s="90"/>
      <c r="M42" s="90"/>
      <c r="N42" s="89"/>
    </row>
    <row r="43" spans="1:14" x14ac:dyDescent="0.3">
      <c r="A43" s="29" t="s">
        <v>22</v>
      </c>
      <c r="B43" s="114" t="s">
        <v>23</v>
      </c>
      <c r="C43" s="114"/>
      <c r="D43" s="114"/>
      <c r="E43" s="114"/>
      <c r="F43" s="14"/>
      <c r="G43" s="30">
        <v>105</v>
      </c>
      <c r="H43" s="13"/>
      <c r="I43" s="90"/>
      <c r="J43" s="90"/>
      <c r="K43" s="90"/>
      <c r="L43" s="90"/>
      <c r="M43" s="90"/>
      <c r="N43" s="89"/>
    </row>
    <row r="44" spans="1:14" x14ac:dyDescent="0.3">
      <c r="A44" s="31" t="s">
        <v>24</v>
      </c>
      <c r="B44" s="123" t="s">
        <v>25</v>
      </c>
      <c r="C44" s="123"/>
      <c r="D44" s="123"/>
      <c r="E44" s="123"/>
      <c r="F44" s="15">
        <v>0</v>
      </c>
      <c r="G44" s="32">
        <v>9</v>
      </c>
      <c r="H44" s="13"/>
      <c r="I44" s="129" t="s">
        <v>58</v>
      </c>
      <c r="J44" s="130"/>
      <c r="K44" s="130"/>
      <c r="L44" s="130"/>
      <c r="M44" s="130"/>
      <c r="N44" s="131"/>
    </row>
    <row r="45" spans="1:14" x14ac:dyDescent="0.3">
      <c r="A45" s="33" t="s">
        <v>26</v>
      </c>
      <c r="B45" s="125" t="s">
        <v>27</v>
      </c>
      <c r="C45" s="125"/>
      <c r="D45" s="125"/>
      <c r="E45" s="125"/>
      <c r="F45" s="23">
        <v>0</v>
      </c>
      <c r="G45" s="34">
        <v>0</v>
      </c>
      <c r="H45" s="13" t="s">
        <v>44</v>
      </c>
      <c r="I45" s="126" t="s">
        <v>56</v>
      </c>
      <c r="J45" s="127"/>
      <c r="K45" s="127"/>
      <c r="L45" s="127"/>
      <c r="M45" s="127"/>
      <c r="N45" s="128"/>
    </row>
    <row r="46" spans="1:14" x14ac:dyDescent="0.3">
      <c r="A46" s="35" t="s">
        <v>29</v>
      </c>
      <c r="B46" s="100" t="s">
        <v>28</v>
      </c>
      <c r="C46" s="100"/>
      <c r="D46" s="100"/>
      <c r="E46" s="100"/>
      <c r="F46" s="16">
        <v>0</v>
      </c>
      <c r="G46" s="36">
        <v>0</v>
      </c>
      <c r="H46" s="13"/>
      <c r="I46" s="126" t="s">
        <v>57</v>
      </c>
      <c r="J46" s="127"/>
      <c r="K46" s="127"/>
      <c r="L46" s="127"/>
      <c r="M46" s="127"/>
      <c r="N46" s="128"/>
    </row>
    <row r="47" spans="1:14" x14ac:dyDescent="0.3">
      <c r="A47" s="37" t="s">
        <v>17</v>
      </c>
      <c r="B47" s="103" t="s">
        <v>43</v>
      </c>
      <c r="C47" s="103"/>
      <c r="D47" s="103"/>
      <c r="E47" s="103"/>
      <c r="F47" s="17">
        <v>0</v>
      </c>
      <c r="G47" s="38">
        <v>0</v>
      </c>
      <c r="H47" s="13"/>
      <c r="I47" s="126" t="s">
        <v>59</v>
      </c>
      <c r="J47" s="127"/>
      <c r="K47" s="127"/>
      <c r="L47" s="127"/>
      <c r="M47" s="127"/>
      <c r="N47" s="128"/>
    </row>
    <row r="48" spans="1:14" x14ac:dyDescent="0.3">
      <c r="A48" s="39" t="s">
        <v>30</v>
      </c>
      <c r="B48" s="104" t="s">
        <v>31</v>
      </c>
      <c r="C48" s="104"/>
      <c r="D48" s="104"/>
      <c r="E48" s="104"/>
      <c r="F48" s="18">
        <v>0</v>
      </c>
      <c r="G48" s="40">
        <v>0</v>
      </c>
      <c r="H48" s="19"/>
      <c r="I48" s="90"/>
      <c r="J48" s="90"/>
      <c r="K48" s="90"/>
      <c r="L48" s="90"/>
      <c r="M48" s="90"/>
      <c r="N48" s="89"/>
    </row>
    <row r="49" spans="1:14" x14ac:dyDescent="0.3">
      <c r="A49" s="41" t="s">
        <v>32</v>
      </c>
      <c r="B49" s="105" t="s">
        <v>33</v>
      </c>
      <c r="C49" s="105"/>
      <c r="D49" s="105"/>
      <c r="E49" s="105"/>
      <c r="F49" s="20">
        <v>0</v>
      </c>
      <c r="G49" s="42">
        <v>0</v>
      </c>
      <c r="H49" s="19"/>
      <c r="I49" s="90"/>
      <c r="J49" s="90"/>
      <c r="K49" s="90"/>
      <c r="L49" s="90"/>
      <c r="M49" s="90"/>
      <c r="N49" s="89"/>
    </row>
    <row r="50" spans="1:14" x14ac:dyDescent="0.3">
      <c r="A50" s="43" t="s">
        <v>34</v>
      </c>
      <c r="B50" s="124" t="s">
        <v>35</v>
      </c>
      <c r="C50" s="124"/>
      <c r="D50" s="124"/>
      <c r="E50" s="124"/>
      <c r="F50" s="21">
        <v>0</v>
      </c>
      <c r="G50" s="44">
        <v>0</v>
      </c>
      <c r="H50" s="19"/>
      <c r="I50" s="90"/>
      <c r="J50" s="90"/>
      <c r="K50" s="90"/>
      <c r="L50" s="90"/>
      <c r="M50" s="90"/>
      <c r="N50" s="89"/>
    </row>
    <row r="51" spans="1:14" x14ac:dyDescent="0.3">
      <c r="A51" s="45" t="s">
        <v>36</v>
      </c>
      <c r="B51" s="101" t="s">
        <v>37</v>
      </c>
      <c r="C51" s="101"/>
      <c r="D51" s="101"/>
      <c r="E51" s="101"/>
      <c r="F51" s="22">
        <v>0</v>
      </c>
      <c r="G51" s="46">
        <v>0</v>
      </c>
      <c r="H51" s="19"/>
      <c r="I51" s="93"/>
      <c r="J51" s="93"/>
      <c r="K51" s="93"/>
      <c r="L51" s="93"/>
      <c r="M51" s="93"/>
      <c r="N51" s="89"/>
    </row>
    <row r="52" spans="1:14" x14ac:dyDescent="0.3">
      <c r="A52" s="132" t="s">
        <v>38</v>
      </c>
      <c r="B52" s="133" t="s">
        <v>50</v>
      </c>
      <c r="C52" s="133"/>
      <c r="D52" s="133"/>
      <c r="E52" s="133"/>
      <c r="F52" s="134">
        <v>0</v>
      </c>
      <c r="G52" s="135">
        <v>0</v>
      </c>
      <c r="H52" s="19"/>
      <c r="I52" s="90"/>
      <c r="J52" s="90"/>
      <c r="K52" s="90"/>
      <c r="L52" s="90"/>
      <c r="M52" s="91"/>
      <c r="N52" s="89"/>
    </row>
    <row r="53" spans="1:14" ht="14" thickBot="1" x14ac:dyDescent="0.35">
      <c r="A53" s="53" t="s">
        <v>39</v>
      </c>
      <c r="B53" s="102" t="s">
        <v>51</v>
      </c>
      <c r="C53" s="102"/>
      <c r="D53" s="102"/>
      <c r="E53" s="102"/>
      <c r="F53" s="54">
        <v>0</v>
      </c>
      <c r="G53" s="55">
        <v>0</v>
      </c>
      <c r="H53" s="19"/>
      <c r="I53" s="90"/>
      <c r="J53" s="90"/>
      <c r="K53" s="90"/>
      <c r="L53" s="90"/>
      <c r="M53" s="91"/>
      <c r="N53" s="92"/>
    </row>
    <row r="54" spans="1:14" ht="14.25" customHeight="1" thickTop="1" thickBot="1" x14ac:dyDescent="0.35">
      <c r="A54" s="49" t="s">
        <v>27</v>
      </c>
      <c r="B54" s="50">
        <v>0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98">
        <v>0</v>
      </c>
      <c r="N54" s="99">
        <f>SUM(B54:M54)</f>
        <v>0</v>
      </c>
    </row>
    <row r="55" spans="1:14" ht="14.5" thickTop="1" thickBot="1" x14ac:dyDescent="0.35">
      <c r="A55" s="47" t="s">
        <v>53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8">
        <f>SUM(B55:M55)</f>
        <v>0</v>
      </c>
    </row>
    <row r="56" spans="1:14" x14ac:dyDescent="0.3">
      <c r="A56" s="83">
        <v>1</v>
      </c>
      <c r="B56" s="84">
        <v>2</v>
      </c>
      <c r="C56" s="84">
        <v>3</v>
      </c>
      <c r="D56" s="84">
        <v>4</v>
      </c>
      <c r="E56" s="84">
        <v>5</v>
      </c>
      <c r="F56" s="84">
        <v>6</v>
      </c>
      <c r="G56" s="84">
        <v>7</v>
      </c>
      <c r="H56" s="84">
        <v>8</v>
      </c>
      <c r="I56" s="84">
        <v>9</v>
      </c>
      <c r="J56" s="84">
        <v>10</v>
      </c>
      <c r="K56" s="84">
        <v>11</v>
      </c>
      <c r="L56" s="84">
        <v>12</v>
      </c>
      <c r="M56" s="84">
        <v>13</v>
      </c>
      <c r="N56" s="85">
        <v>14</v>
      </c>
    </row>
    <row r="57" spans="1:14" x14ac:dyDescent="0.3">
      <c r="A57" s="76">
        <f>SUM(B6:B12)</f>
        <v>39</v>
      </c>
      <c r="B57" s="75">
        <f>SUM(B13:B19)</f>
        <v>39</v>
      </c>
      <c r="C57" s="75">
        <f>SUM(B20:B26)</f>
        <v>39</v>
      </c>
      <c r="D57" s="75">
        <f>SUM(B27:B33)</f>
        <v>39</v>
      </c>
      <c r="E57" s="75">
        <f>SUM(B34+C4+C5+C6+C7+C8+C9)</f>
        <v>39</v>
      </c>
      <c r="F57" s="75">
        <f>SUM(C10:C16)</f>
        <v>39</v>
      </c>
      <c r="G57" s="75">
        <f>SUM(C17:C23)</f>
        <v>39</v>
      </c>
      <c r="H57" s="75">
        <f>SUM(C24:C30)</f>
        <v>39</v>
      </c>
      <c r="I57" s="75">
        <f>SUM(C31+D4+D5+D6+D7+D8+D9)</f>
        <v>39</v>
      </c>
      <c r="J57" s="75">
        <f>SUM(D10:D16)</f>
        <v>39</v>
      </c>
      <c r="K57" s="75">
        <f>SUM(D17:D23)</f>
        <v>39</v>
      </c>
      <c r="L57" s="75">
        <f>SUM(D24:D30)</f>
        <v>40</v>
      </c>
      <c r="M57" s="75">
        <f>SUM(D31+D32+D33+D34+E4+E5+E6)</f>
        <v>41</v>
      </c>
      <c r="N57" s="77">
        <f>SUM(E7:E13)</f>
        <v>45</v>
      </c>
    </row>
    <row r="58" spans="1:14" x14ac:dyDescent="0.3">
      <c r="A58" s="86">
        <v>15</v>
      </c>
      <c r="B58" s="87">
        <v>16</v>
      </c>
      <c r="C58" s="87">
        <v>17</v>
      </c>
      <c r="D58" s="87">
        <v>18</v>
      </c>
      <c r="E58" s="87">
        <v>19</v>
      </c>
      <c r="F58" s="87">
        <v>20</v>
      </c>
      <c r="G58" s="87">
        <v>21</v>
      </c>
      <c r="H58" s="87">
        <v>22</v>
      </c>
      <c r="I58" s="87">
        <v>23</v>
      </c>
      <c r="J58" s="87">
        <v>24</v>
      </c>
      <c r="K58" s="87">
        <v>25</v>
      </c>
      <c r="L58" s="87">
        <v>26</v>
      </c>
      <c r="M58" s="87">
        <v>27</v>
      </c>
      <c r="N58" s="88">
        <v>28</v>
      </c>
    </row>
    <row r="59" spans="1:14" x14ac:dyDescent="0.3">
      <c r="A59" s="76">
        <f>SUM(E14:E20)</f>
        <v>45</v>
      </c>
      <c r="B59" s="75">
        <f>SUM(E21:E27)</f>
        <v>45</v>
      </c>
      <c r="C59" s="75">
        <f>SUM(E28:E33)</f>
        <v>45</v>
      </c>
      <c r="D59" s="75">
        <f>SUM(F5:F11)</f>
        <v>45</v>
      </c>
      <c r="E59" s="75">
        <f>SUM(F12:F18)</f>
        <v>45</v>
      </c>
      <c r="F59" s="75">
        <f>SUM(F19:F25)</f>
        <v>45</v>
      </c>
      <c r="G59" s="75">
        <f>SUM(F26:F32)</f>
        <v>45</v>
      </c>
      <c r="H59" s="75">
        <f>SUM(F33+F34+G4+G5+G6+G7+G8)</f>
        <v>45</v>
      </c>
      <c r="I59" s="75">
        <f>SUM(G9:G15)</f>
        <v>45</v>
      </c>
      <c r="J59" s="75">
        <f>SUM(G16:G22)</f>
        <v>45</v>
      </c>
      <c r="K59" s="75">
        <f>SUM(G23:G29)</f>
        <v>45</v>
      </c>
      <c r="L59" s="75">
        <f>SUM(G30+G31+G32+G33+H4+H5+H6)</f>
        <v>45</v>
      </c>
      <c r="M59" s="75">
        <f>SUM(H7:H13)</f>
        <v>45</v>
      </c>
      <c r="N59" s="77">
        <f>SUM(H14:H20)</f>
        <v>45</v>
      </c>
    </row>
    <row r="60" spans="1:14" x14ac:dyDescent="0.3">
      <c r="A60" s="86">
        <v>29</v>
      </c>
      <c r="B60" s="87">
        <v>30</v>
      </c>
      <c r="C60" s="87">
        <v>31</v>
      </c>
      <c r="D60" s="87">
        <v>32</v>
      </c>
      <c r="E60" s="87">
        <v>33</v>
      </c>
      <c r="F60" s="87">
        <v>34</v>
      </c>
      <c r="G60" s="87">
        <v>35</v>
      </c>
      <c r="H60" s="87">
        <v>36</v>
      </c>
      <c r="I60" s="87">
        <v>37</v>
      </c>
      <c r="J60" s="87">
        <v>38</v>
      </c>
      <c r="K60" s="87">
        <v>39</v>
      </c>
      <c r="L60" s="87">
        <v>40</v>
      </c>
      <c r="M60" s="87">
        <v>41</v>
      </c>
      <c r="N60" s="88">
        <v>42</v>
      </c>
    </row>
    <row r="61" spans="1:14" x14ac:dyDescent="0.3">
      <c r="A61" s="76">
        <f>SUM(H21:H27)</f>
        <v>45</v>
      </c>
      <c r="B61" s="75">
        <f>SUM(H28:H34)</f>
        <v>45</v>
      </c>
      <c r="C61" s="75">
        <f>SUM(I4:I10)</f>
        <v>45</v>
      </c>
      <c r="D61" s="75">
        <f>SUM(I11:I17)</f>
        <v>45</v>
      </c>
      <c r="E61" s="75">
        <f>SUM(I18:I24)</f>
        <v>45</v>
      </c>
      <c r="F61" s="75">
        <f>SUM(I25:I31)</f>
        <v>45</v>
      </c>
      <c r="G61" s="75">
        <f>SUM(I32+I33+I34+J4+J5+J6+J7)</f>
        <v>45</v>
      </c>
      <c r="H61" s="75">
        <f>SUM(J8:J14)</f>
        <v>45</v>
      </c>
      <c r="I61" s="75">
        <f>SUM(J15:J21)</f>
        <v>45</v>
      </c>
      <c r="J61" s="75">
        <f>SUM(J22:J28)</f>
        <v>45</v>
      </c>
      <c r="K61" s="75">
        <f>SUM(J29+J30+J31+J32+J33+K4+K5)</f>
        <v>45</v>
      </c>
      <c r="L61" s="75">
        <f>SUM(K6:K12)</f>
        <v>40</v>
      </c>
      <c r="M61" s="75">
        <f>SUM(K13:K19)</f>
        <v>40</v>
      </c>
      <c r="N61" s="77">
        <f>SUM(K20:K26)</f>
        <v>40</v>
      </c>
    </row>
    <row r="62" spans="1:14" x14ac:dyDescent="0.3">
      <c r="A62" s="86">
        <v>43</v>
      </c>
      <c r="B62" s="87">
        <v>44</v>
      </c>
      <c r="C62" s="87">
        <v>45</v>
      </c>
      <c r="D62" s="87">
        <v>46</v>
      </c>
      <c r="E62" s="87">
        <v>47</v>
      </c>
      <c r="F62" s="87">
        <v>48</v>
      </c>
      <c r="G62" s="87">
        <v>49</v>
      </c>
      <c r="H62" s="87">
        <v>50</v>
      </c>
      <c r="I62" s="87">
        <v>51</v>
      </c>
      <c r="J62" s="87">
        <v>52</v>
      </c>
      <c r="K62" s="74"/>
      <c r="L62" s="106" t="s">
        <v>46</v>
      </c>
      <c r="M62" s="106"/>
      <c r="N62" s="78"/>
    </row>
    <row r="63" spans="1:14" ht="14" thickBot="1" x14ac:dyDescent="0.35">
      <c r="A63" s="79">
        <f>SUM(K27:K33)</f>
        <v>40</v>
      </c>
      <c r="B63" s="80">
        <f>SUM(K34+L4+L5+L6+L7+L8+L9)</f>
        <v>40</v>
      </c>
      <c r="C63" s="80">
        <f>SUM(L10:L16)</f>
        <v>40</v>
      </c>
      <c r="D63" s="80">
        <f>SUM(L17:L23)</f>
        <v>40</v>
      </c>
      <c r="E63" s="80">
        <f>SUM(L24:L30)</f>
        <v>40</v>
      </c>
      <c r="F63" s="80">
        <f>SUM(L31+L32+L33+M4+M5+M6+M7)</f>
        <v>40</v>
      </c>
      <c r="G63" s="80">
        <f>SUM(M8:M14)</f>
        <v>40</v>
      </c>
      <c r="H63" s="80">
        <f>SUM(M15:M21)</f>
        <v>40</v>
      </c>
      <c r="I63" s="80">
        <f>SUM(M22:M28)</f>
        <v>40</v>
      </c>
      <c r="J63" s="80">
        <f>SUM(M29:M34)</f>
        <v>40</v>
      </c>
      <c r="K63" s="81"/>
      <c r="L63" s="107">
        <f>SUM(A57:N57,A59:N59,A61:N61,A63:J63)+B4</f>
        <v>2200</v>
      </c>
      <c r="M63" s="108"/>
      <c r="N63" s="82"/>
    </row>
  </sheetData>
  <mergeCells count="27">
    <mergeCell ref="I44:N44"/>
    <mergeCell ref="I46:N46"/>
    <mergeCell ref="I47:N47"/>
    <mergeCell ref="I45:N45"/>
    <mergeCell ref="L62:M62"/>
    <mergeCell ref="L63:M63"/>
    <mergeCell ref="A40:N40"/>
    <mergeCell ref="A1:G1"/>
    <mergeCell ref="H1:M1"/>
    <mergeCell ref="B43:E43"/>
    <mergeCell ref="A2:C2"/>
    <mergeCell ref="D2:F2"/>
    <mergeCell ref="G2:I2"/>
    <mergeCell ref="J2:K2"/>
    <mergeCell ref="L2:M2"/>
    <mergeCell ref="D42:F42"/>
    <mergeCell ref="A41:E41"/>
    <mergeCell ref="B44:E44"/>
    <mergeCell ref="B50:E50"/>
    <mergeCell ref="B45:E45"/>
    <mergeCell ref="B46:E46"/>
    <mergeCell ref="B51:E51"/>
    <mergeCell ref="B52:E52"/>
    <mergeCell ref="B53:E53"/>
    <mergeCell ref="B47:E47"/>
    <mergeCell ref="B48:E48"/>
    <mergeCell ref="B49:E49"/>
  </mergeCells>
  <phoneticPr fontId="1" type="noConversion"/>
  <conditionalFormatting sqref="A57:N57 A59:N59 A61:N61 A63:J63">
    <cfRule type="cellIs" dxfId="4" priority="1" operator="greaterThan">
      <formula>48</formula>
    </cfRule>
  </conditionalFormatting>
  <pageMargins left="0.19685039370078741" right="0.19685039370078741" top="0.19685039370078741" bottom="0.19685039370078741" header="0.31496062992125984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54FD0-5DA2-4422-BF5D-330E7B863B5E}">
  <sheetPr>
    <pageSetUpPr fitToPage="1"/>
  </sheetPr>
  <dimension ref="A1:O63"/>
  <sheetViews>
    <sheetView zoomScaleNormal="100" workbookViewId="0">
      <selection activeCell="F30" sqref="F30"/>
    </sheetView>
  </sheetViews>
  <sheetFormatPr baseColWidth="10" defaultColWidth="8.84375" defaultRowHeight="13.5" x14ac:dyDescent="0.3"/>
  <cols>
    <col min="1" max="1" width="16.15234375" bestFit="1" customWidth="1"/>
    <col min="2" max="9" width="6.3828125" bestFit="1" customWidth="1"/>
    <col min="10" max="11" width="5.84375" customWidth="1"/>
    <col min="12" max="12" width="7.3828125" customWidth="1"/>
    <col min="13" max="13" width="6.3828125" bestFit="1" customWidth="1"/>
    <col min="14" max="14" width="8.15234375" bestFit="1" customWidth="1"/>
    <col min="15" max="248" width="11" customWidth="1"/>
  </cols>
  <sheetData>
    <row r="1" spans="1:14" ht="16.5" thickTop="1" thickBot="1" x14ac:dyDescent="0.4">
      <c r="A1" s="112" t="s">
        <v>60</v>
      </c>
      <c r="B1" s="112"/>
      <c r="C1" s="112"/>
      <c r="D1" s="112"/>
      <c r="E1" s="112"/>
      <c r="F1" s="112"/>
      <c r="G1" s="112"/>
      <c r="H1" s="113" t="s">
        <v>52</v>
      </c>
      <c r="I1" s="113"/>
      <c r="J1" s="113"/>
      <c r="K1" s="113"/>
      <c r="L1" s="113"/>
      <c r="M1" s="113"/>
      <c r="N1" s="6"/>
    </row>
    <row r="2" spans="1:14" ht="14.5" thickTop="1" thickBot="1" x14ac:dyDescent="0.35">
      <c r="A2" s="115" t="s">
        <v>0</v>
      </c>
      <c r="B2" s="116"/>
      <c r="C2" s="116"/>
      <c r="D2" s="116" t="s">
        <v>1</v>
      </c>
      <c r="E2" s="116"/>
      <c r="F2" s="116"/>
      <c r="G2" s="116" t="s">
        <v>2</v>
      </c>
      <c r="H2" s="116"/>
      <c r="I2" s="116"/>
      <c r="J2" s="116" t="s">
        <v>3</v>
      </c>
      <c r="K2" s="116"/>
      <c r="L2" s="116" t="s">
        <v>4</v>
      </c>
      <c r="M2" s="117"/>
      <c r="N2" s="6"/>
    </row>
    <row r="3" spans="1:14" ht="47" thickTop="1" x14ac:dyDescent="0.3">
      <c r="A3" s="72">
        <v>2022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1" t="s">
        <v>13</v>
      </c>
      <c r="K3" s="61" t="s">
        <v>14</v>
      </c>
      <c r="L3" s="61" t="s">
        <v>15</v>
      </c>
      <c r="M3" s="62" t="s">
        <v>16</v>
      </c>
      <c r="N3" s="6"/>
    </row>
    <row r="4" spans="1:14" x14ac:dyDescent="0.3">
      <c r="A4" s="59">
        <v>1</v>
      </c>
      <c r="B4" s="69"/>
      <c r="C4" s="63">
        <v>8</v>
      </c>
      <c r="D4" s="63">
        <v>8</v>
      </c>
      <c r="E4" s="63">
        <v>9</v>
      </c>
      <c r="F4" s="69"/>
      <c r="G4" s="63">
        <v>9</v>
      </c>
      <c r="H4" s="63">
        <v>9</v>
      </c>
      <c r="I4" s="65">
        <v>9</v>
      </c>
      <c r="J4" s="63">
        <v>9</v>
      </c>
      <c r="K4" s="69"/>
      <c r="L4" s="63">
        <v>8</v>
      </c>
      <c r="M4" s="63">
        <v>8</v>
      </c>
      <c r="N4" s="6"/>
    </row>
    <row r="5" spans="1:14" x14ac:dyDescent="0.3">
      <c r="A5" s="59">
        <f>A4+1</f>
        <v>2</v>
      </c>
      <c r="B5" s="69"/>
      <c r="C5" s="63">
        <v>8</v>
      </c>
      <c r="D5" s="63">
        <v>8</v>
      </c>
      <c r="E5" s="69"/>
      <c r="F5" s="63">
        <v>9</v>
      </c>
      <c r="G5" s="63">
        <v>9</v>
      </c>
      <c r="H5" s="69"/>
      <c r="I5" s="63">
        <v>9</v>
      </c>
      <c r="J5" s="63">
        <v>9</v>
      </c>
      <c r="K5" s="69"/>
      <c r="L5" s="63">
        <v>8</v>
      </c>
      <c r="M5" s="63">
        <v>8</v>
      </c>
      <c r="N5" s="6"/>
    </row>
    <row r="6" spans="1:14" x14ac:dyDescent="0.3">
      <c r="A6" s="59">
        <f t="shared" ref="A6:A34" si="0">A5+1</f>
        <v>3</v>
      </c>
      <c r="B6" s="65">
        <v>8</v>
      </c>
      <c r="C6" s="63">
        <v>8</v>
      </c>
      <c r="D6" s="63">
        <v>8</v>
      </c>
      <c r="E6" s="69"/>
      <c r="F6" s="63">
        <v>9</v>
      </c>
      <c r="G6" s="63">
        <v>9</v>
      </c>
      <c r="H6" s="69"/>
      <c r="I6" s="63">
        <v>9</v>
      </c>
      <c r="J6" s="69"/>
      <c r="K6" s="63">
        <v>8</v>
      </c>
      <c r="L6" s="63">
        <v>8</v>
      </c>
      <c r="M6" s="69"/>
      <c r="N6" s="6"/>
    </row>
    <row r="7" spans="1:14" x14ac:dyDescent="0.3">
      <c r="A7" s="59">
        <f t="shared" si="0"/>
        <v>4</v>
      </c>
      <c r="B7" s="63">
        <v>8</v>
      </c>
      <c r="C7" s="63">
        <v>7</v>
      </c>
      <c r="D7" s="63">
        <v>7</v>
      </c>
      <c r="E7" s="63">
        <v>9</v>
      </c>
      <c r="F7" s="63">
        <v>9</v>
      </c>
      <c r="G7" s="69"/>
      <c r="H7" s="63">
        <v>9</v>
      </c>
      <c r="I7" s="63">
        <v>9</v>
      </c>
      <c r="J7" s="69"/>
      <c r="K7" s="63">
        <v>8</v>
      </c>
      <c r="L7" s="63">
        <v>8</v>
      </c>
      <c r="M7" s="69"/>
      <c r="N7" s="6"/>
    </row>
    <row r="8" spans="1:14" x14ac:dyDescent="0.3">
      <c r="A8" s="59">
        <f t="shared" si="0"/>
        <v>5</v>
      </c>
      <c r="B8" s="63">
        <v>8</v>
      </c>
      <c r="C8" s="69"/>
      <c r="D8" s="69"/>
      <c r="E8" s="63">
        <v>9</v>
      </c>
      <c r="F8" s="63">
        <v>9</v>
      </c>
      <c r="G8" s="69"/>
      <c r="H8" s="63">
        <v>9</v>
      </c>
      <c r="I8" s="63">
        <v>9</v>
      </c>
      <c r="J8" s="63">
        <v>9</v>
      </c>
      <c r="K8" s="63">
        <v>8</v>
      </c>
      <c r="L8" s="69"/>
      <c r="M8" s="63">
        <v>8</v>
      </c>
      <c r="N8" s="6"/>
    </row>
    <row r="9" spans="1:14" x14ac:dyDescent="0.3">
      <c r="A9" s="59">
        <f t="shared" si="0"/>
        <v>6</v>
      </c>
      <c r="B9" s="63">
        <v>8</v>
      </c>
      <c r="C9" s="69"/>
      <c r="D9" s="69"/>
      <c r="E9" s="63">
        <v>9</v>
      </c>
      <c r="F9" s="63">
        <v>9</v>
      </c>
      <c r="G9" s="65">
        <v>9</v>
      </c>
      <c r="H9" s="63">
        <v>9</v>
      </c>
      <c r="I9" s="69"/>
      <c r="J9" s="63">
        <v>9</v>
      </c>
      <c r="K9" s="63">
        <v>8</v>
      </c>
      <c r="L9" s="69"/>
      <c r="M9" s="63">
        <v>8</v>
      </c>
      <c r="N9" s="6"/>
    </row>
    <row r="10" spans="1:14" x14ac:dyDescent="0.3">
      <c r="A10" s="59">
        <f t="shared" si="0"/>
        <v>7</v>
      </c>
      <c r="B10" s="63">
        <v>7</v>
      </c>
      <c r="C10" s="63">
        <v>8</v>
      </c>
      <c r="D10" s="63">
        <v>8</v>
      </c>
      <c r="E10" s="63">
        <v>9</v>
      </c>
      <c r="F10" s="69"/>
      <c r="G10" s="63">
        <v>9</v>
      </c>
      <c r="H10" s="63">
        <v>9</v>
      </c>
      <c r="I10" s="69"/>
      <c r="J10" s="63">
        <v>9</v>
      </c>
      <c r="K10" s="63">
        <v>8</v>
      </c>
      <c r="L10" s="63">
        <v>8</v>
      </c>
      <c r="M10" s="63">
        <v>8</v>
      </c>
      <c r="N10" s="6"/>
    </row>
    <row r="11" spans="1:14" x14ac:dyDescent="0.3">
      <c r="A11" s="59">
        <f>A10+1</f>
        <v>8</v>
      </c>
      <c r="B11" s="69"/>
      <c r="C11" s="63">
        <v>8</v>
      </c>
      <c r="D11" s="63">
        <v>8</v>
      </c>
      <c r="E11" s="63">
        <v>9</v>
      </c>
      <c r="F11" s="69"/>
      <c r="G11" s="63">
        <v>9</v>
      </c>
      <c r="H11" s="63">
        <v>9</v>
      </c>
      <c r="I11" s="63">
        <v>9</v>
      </c>
      <c r="J11" s="63">
        <v>9</v>
      </c>
      <c r="K11" s="69"/>
      <c r="L11" s="63">
        <v>8</v>
      </c>
      <c r="M11" s="63">
        <v>8</v>
      </c>
      <c r="N11" s="6"/>
    </row>
    <row r="12" spans="1:14" x14ac:dyDescent="0.3">
      <c r="A12" s="59">
        <f t="shared" si="0"/>
        <v>9</v>
      </c>
      <c r="B12" s="69"/>
      <c r="C12" s="63">
        <v>8</v>
      </c>
      <c r="D12" s="63">
        <v>8</v>
      </c>
      <c r="E12" s="69"/>
      <c r="F12" s="63">
        <v>9</v>
      </c>
      <c r="G12" s="63">
        <v>9</v>
      </c>
      <c r="H12" s="69"/>
      <c r="I12" s="63">
        <v>9</v>
      </c>
      <c r="J12" s="63">
        <v>9</v>
      </c>
      <c r="K12" s="69"/>
      <c r="L12" s="63">
        <v>8</v>
      </c>
      <c r="M12" s="63">
        <v>8</v>
      </c>
      <c r="N12" s="6"/>
    </row>
    <row r="13" spans="1:14" x14ac:dyDescent="0.3">
      <c r="A13" s="59">
        <f t="shared" si="0"/>
        <v>10</v>
      </c>
      <c r="B13" s="63">
        <v>8</v>
      </c>
      <c r="C13" s="63">
        <v>8</v>
      </c>
      <c r="D13" s="63">
        <v>8</v>
      </c>
      <c r="E13" s="69"/>
      <c r="F13" s="63">
        <v>9</v>
      </c>
      <c r="G13" s="63">
        <v>9</v>
      </c>
      <c r="H13" s="69"/>
      <c r="I13" s="63">
        <v>9</v>
      </c>
      <c r="J13" s="69"/>
      <c r="K13" s="63">
        <v>8</v>
      </c>
      <c r="L13" s="63">
        <v>8</v>
      </c>
      <c r="M13" s="69"/>
      <c r="N13" s="6"/>
    </row>
    <row r="14" spans="1:14" x14ac:dyDescent="0.3">
      <c r="A14" s="59">
        <f t="shared" si="0"/>
        <v>11</v>
      </c>
      <c r="B14" s="63">
        <v>8</v>
      </c>
      <c r="C14" s="63">
        <v>7</v>
      </c>
      <c r="D14" s="63">
        <v>7</v>
      </c>
      <c r="E14" s="63">
        <v>9</v>
      </c>
      <c r="F14" s="63">
        <v>9</v>
      </c>
      <c r="G14" s="69"/>
      <c r="H14" s="63">
        <v>9</v>
      </c>
      <c r="I14" s="63">
        <v>9</v>
      </c>
      <c r="J14" s="69"/>
      <c r="K14" s="63">
        <v>8</v>
      </c>
      <c r="L14" s="63">
        <v>8</v>
      </c>
      <c r="M14" s="69"/>
      <c r="N14" s="6"/>
    </row>
    <row r="15" spans="1:14" x14ac:dyDescent="0.3">
      <c r="A15" s="59">
        <f t="shared" si="0"/>
        <v>12</v>
      </c>
      <c r="B15" s="63">
        <v>8</v>
      </c>
      <c r="C15" s="69"/>
      <c r="D15" s="69"/>
      <c r="E15" s="63">
        <v>9</v>
      </c>
      <c r="F15" s="63">
        <v>9</v>
      </c>
      <c r="G15" s="69"/>
      <c r="H15" s="63">
        <v>9</v>
      </c>
      <c r="I15" s="63">
        <v>9</v>
      </c>
      <c r="J15" s="63">
        <v>9</v>
      </c>
      <c r="K15" s="63">
        <v>8</v>
      </c>
      <c r="L15" s="69"/>
      <c r="M15" s="63">
        <v>8</v>
      </c>
      <c r="N15" s="6"/>
    </row>
    <row r="16" spans="1:14" x14ac:dyDescent="0.3">
      <c r="A16" s="59">
        <f t="shared" si="0"/>
        <v>13</v>
      </c>
      <c r="B16" s="63">
        <v>8</v>
      </c>
      <c r="C16" s="69"/>
      <c r="D16" s="69"/>
      <c r="E16" s="63">
        <v>9</v>
      </c>
      <c r="F16" s="63">
        <v>9</v>
      </c>
      <c r="G16" s="63">
        <v>9</v>
      </c>
      <c r="H16" s="63">
        <v>9</v>
      </c>
      <c r="I16" s="69"/>
      <c r="J16" s="63">
        <v>9</v>
      </c>
      <c r="K16" s="63">
        <v>8</v>
      </c>
      <c r="L16" s="69"/>
      <c r="M16" s="63">
        <v>8</v>
      </c>
      <c r="N16" s="6"/>
    </row>
    <row r="17" spans="1:15" x14ac:dyDescent="0.3">
      <c r="A17" s="59">
        <f t="shared" si="0"/>
        <v>14</v>
      </c>
      <c r="B17" s="63">
        <v>7</v>
      </c>
      <c r="C17" s="63">
        <v>8</v>
      </c>
      <c r="D17" s="63">
        <v>8</v>
      </c>
      <c r="E17" s="63">
        <v>9</v>
      </c>
      <c r="F17" s="69"/>
      <c r="G17" s="63">
        <v>9</v>
      </c>
      <c r="H17" s="63">
        <v>9</v>
      </c>
      <c r="I17" s="69"/>
      <c r="J17" s="63">
        <v>9</v>
      </c>
      <c r="K17" s="63">
        <v>8</v>
      </c>
      <c r="L17" s="63">
        <v>8</v>
      </c>
      <c r="M17" s="63">
        <v>8</v>
      </c>
      <c r="N17" s="6"/>
      <c r="O17" s="64"/>
    </row>
    <row r="18" spans="1:15" x14ac:dyDescent="0.3">
      <c r="A18" s="59">
        <f t="shared" si="0"/>
        <v>15</v>
      </c>
      <c r="B18" s="69"/>
      <c r="C18" s="63">
        <v>8</v>
      </c>
      <c r="D18" s="63">
        <v>8</v>
      </c>
      <c r="E18" s="65">
        <v>9</v>
      </c>
      <c r="F18" s="69"/>
      <c r="G18" s="63">
        <v>9</v>
      </c>
      <c r="H18" s="63">
        <v>9</v>
      </c>
      <c r="I18" s="63">
        <v>9</v>
      </c>
      <c r="J18" s="63">
        <v>9</v>
      </c>
      <c r="K18" s="69"/>
      <c r="L18" s="63">
        <v>8</v>
      </c>
      <c r="M18" s="63">
        <v>8</v>
      </c>
      <c r="N18" s="6"/>
    </row>
    <row r="19" spans="1:15" x14ac:dyDescent="0.3">
      <c r="A19" s="59">
        <f t="shared" si="0"/>
        <v>16</v>
      </c>
      <c r="B19" s="69"/>
      <c r="C19" s="63">
        <v>8</v>
      </c>
      <c r="D19" s="63">
        <v>8</v>
      </c>
      <c r="E19" s="69"/>
      <c r="F19" s="63">
        <v>9</v>
      </c>
      <c r="G19" s="63">
        <v>9</v>
      </c>
      <c r="H19" s="69"/>
      <c r="I19" s="63">
        <v>9</v>
      </c>
      <c r="J19" s="63">
        <v>9</v>
      </c>
      <c r="K19" s="69"/>
      <c r="L19" s="63">
        <v>8</v>
      </c>
      <c r="M19" s="63">
        <v>8</v>
      </c>
      <c r="N19" s="6"/>
    </row>
    <row r="20" spans="1:15" x14ac:dyDescent="0.3">
      <c r="A20" s="59">
        <f t="shared" si="0"/>
        <v>17</v>
      </c>
      <c r="B20" s="63">
        <v>8</v>
      </c>
      <c r="C20" s="63">
        <v>8</v>
      </c>
      <c r="D20" s="63">
        <v>8</v>
      </c>
      <c r="E20" s="69"/>
      <c r="F20" s="63">
        <v>9</v>
      </c>
      <c r="G20" s="63">
        <v>9</v>
      </c>
      <c r="H20" s="69"/>
      <c r="I20" s="63">
        <v>9</v>
      </c>
      <c r="J20" s="69"/>
      <c r="K20" s="63">
        <v>8</v>
      </c>
      <c r="L20" s="63">
        <v>8</v>
      </c>
      <c r="M20" s="69"/>
      <c r="N20" s="6"/>
    </row>
    <row r="21" spans="1:15" x14ac:dyDescent="0.3">
      <c r="A21" s="59">
        <f t="shared" si="0"/>
        <v>18</v>
      </c>
      <c r="B21" s="63">
        <v>8</v>
      </c>
      <c r="C21" s="63">
        <v>7</v>
      </c>
      <c r="D21" s="63">
        <v>7</v>
      </c>
      <c r="E21" s="65">
        <v>9</v>
      </c>
      <c r="F21" s="63">
        <v>9</v>
      </c>
      <c r="G21" s="69"/>
      <c r="H21" s="63">
        <v>9</v>
      </c>
      <c r="I21" s="63">
        <v>9</v>
      </c>
      <c r="J21" s="69"/>
      <c r="K21" s="63">
        <v>8</v>
      </c>
      <c r="L21" s="63">
        <v>8</v>
      </c>
      <c r="M21" s="69"/>
      <c r="N21" s="6"/>
    </row>
    <row r="22" spans="1:15" x14ac:dyDescent="0.3">
      <c r="A22" s="59">
        <f t="shared" si="0"/>
        <v>19</v>
      </c>
      <c r="B22" s="63">
        <v>8</v>
      </c>
      <c r="C22" s="69"/>
      <c r="D22" s="69"/>
      <c r="E22" s="63">
        <v>9</v>
      </c>
      <c r="F22" s="63">
        <v>9</v>
      </c>
      <c r="G22" s="69"/>
      <c r="H22" s="63">
        <v>9</v>
      </c>
      <c r="I22" s="63">
        <v>9</v>
      </c>
      <c r="J22" s="63">
        <v>9</v>
      </c>
      <c r="K22" s="63">
        <v>8</v>
      </c>
      <c r="L22" s="69"/>
      <c r="M22" s="63">
        <v>8</v>
      </c>
      <c r="N22" s="6"/>
    </row>
    <row r="23" spans="1:15" x14ac:dyDescent="0.3">
      <c r="A23" s="59">
        <f t="shared" si="0"/>
        <v>20</v>
      </c>
      <c r="B23" s="63">
        <v>8</v>
      </c>
      <c r="C23" s="69"/>
      <c r="D23" s="69"/>
      <c r="E23" s="63">
        <v>9</v>
      </c>
      <c r="F23" s="63">
        <v>9</v>
      </c>
      <c r="G23" s="63">
        <v>9</v>
      </c>
      <c r="H23" s="63">
        <v>9</v>
      </c>
      <c r="I23" s="69"/>
      <c r="J23" s="63">
        <v>9</v>
      </c>
      <c r="K23" s="63">
        <v>8</v>
      </c>
      <c r="L23" s="69"/>
      <c r="M23" s="63">
        <v>8</v>
      </c>
      <c r="N23" s="6"/>
    </row>
    <row r="24" spans="1:15" x14ac:dyDescent="0.3">
      <c r="A24" s="59">
        <f t="shared" si="0"/>
        <v>21</v>
      </c>
      <c r="B24" s="63">
        <v>7</v>
      </c>
      <c r="C24" s="63">
        <v>8</v>
      </c>
      <c r="D24" s="63">
        <v>8</v>
      </c>
      <c r="E24" s="63">
        <v>9</v>
      </c>
      <c r="F24" s="69"/>
      <c r="G24" s="63">
        <v>9</v>
      </c>
      <c r="H24" s="63">
        <v>9</v>
      </c>
      <c r="I24" s="69"/>
      <c r="J24" s="63">
        <v>9</v>
      </c>
      <c r="K24" s="63">
        <v>8</v>
      </c>
      <c r="L24" s="63">
        <v>8</v>
      </c>
      <c r="M24" s="63">
        <v>8</v>
      </c>
      <c r="N24" s="6"/>
    </row>
    <row r="25" spans="1:15" x14ac:dyDescent="0.3">
      <c r="A25" s="59">
        <f t="shared" si="0"/>
        <v>22</v>
      </c>
      <c r="B25" s="69"/>
      <c r="C25" s="63">
        <v>8</v>
      </c>
      <c r="D25" s="63">
        <v>8</v>
      </c>
      <c r="E25" s="63">
        <v>9</v>
      </c>
      <c r="F25" s="69"/>
      <c r="G25" s="63">
        <v>9</v>
      </c>
      <c r="H25" s="63">
        <v>9</v>
      </c>
      <c r="I25" s="63">
        <v>9</v>
      </c>
      <c r="J25" s="63">
        <v>9</v>
      </c>
      <c r="K25" s="69"/>
      <c r="L25" s="63">
        <v>8</v>
      </c>
      <c r="M25" s="63">
        <v>8</v>
      </c>
      <c r="N25" s="6"/>
    </row>
    <row r="26" spans="1:15" x14ac:dyDescent="0.3">
      <c r="A26" s="59">
        <f t="shared" si="0"/>
        <v>23</v>
      </c>
      <c r="B26" s="69"/>
      <c r="C26" s="63">
        <v>8</v>
      </c>
      <c r="D26" s="63">
        <v>8</v>
      </c>
      <c r="E26" s="69"/>
      <c r="F26" s="63">
        <v>9</v>
      </c>
      <c r="G26" s="63">
        <v>9</v>
      </c>
      <c r="H26" s="69"/>
      <c r="I26" s="63">
        <v>9</v>
      </c>
      <c r="J26" s="63">
        <v>9</v>
      </c>
      <c r="K26" s="69"/>
      <c r="L26" s="63">
        <v>8</v>
      </c>
      <c r="M26" s="65">
        <v>8</v>
      </c>
      <c r="N26" s="6"/>
    </row>
    <row r="27" spans="1:15" x14ac:dyDescent="0.3">
      <c r="A27" s="59">
        <f t="shared" si="0"/>
        <v>24</v>
      </c>
      <c r="B27" s="63">
        <v>8</v>
      </c>
      <c r="C27" s="63">
        <v>8</v>
      </c>
      <c r="D27" s="63">
        <v>8</v>
      </c>
      <c r="E27" s="69"/>
      <c r="F27" s="63">
        <v>9</v>
      </c>
      <c r="G27" s="63">
        <v>9</v>
      </c>
      <c r="H27" s="69"/>
      <c r="I27" s="63">
        <v>9</v>
      </c>
      <c r="J27" s="69"/>
      <c r="K27" s="63">
        <v>8</v>
      </c>
      <c r="L27" s="63">
        <v>8</v>
      </c>
      <c r="M27" s="69"/>
      <c r="N27" s="6"/>
    </row>
    <row r="28" spans="1:15" x14ac:dyDescent="0.3">
      <c r="A28" s="59">
        <f t="shared" si="0"/>
        <v>25</v>
      </c>
      <c r="B28" s="63">
        <v>8</v>
      </c>
      <c r="C28" s="63">
        <v>7</v>
      </c>
      <c r="D28" s="63">
        <v>8</v>
      </c>
      <c r="E28" s="63">
        <v>9</v>
      </c>
      <c r="F28" s="63">
        <v>9</v>
      </c>
      <c r="G28" s="69"/>
      <c r="H28" s="63">
        <v>9</v>
      </c>
      <c r="I28" s="63">
        <v>9</v>
      </c>
      <c r="J28" s="69"/>
      <c r="K28" s="63">
        <v>8</v>
      </c>
      <c r="L28" s="63">
        <v>8</v>
      </c>
      <c r="M28" s="69"/>
      <c r="N28" s="6"/>
    </row>
    <row r="29" spans="1:15" x14ac:dyDescent="0.3">
      <c r="A29" s="59">
        <f t="shared" si="0"/>
        <v>26</v>
      </c>
      <c r="B29" s="63">
        <v>8</v>
      </c>
      <c r="C29" s="69"/>
      <c r="D29" s="69"/>
      <c r="E29" s="63">
        <v>9</v>
      </c>
      <c r="F29" s="65">
        <v>9</v>
      </c>
      <c r="G29" s="69"/>
      <c r="H29" s="63">
        <v>9</v>
      </c>
      <c r="I29" s="63">
        <v>9</v>
      </c>
      <c r="J29" s="63">
        <v>9</v>
      </c>
      <c r="K29" s="63">
        <v>8</v>
      </c>
      <c r="L29" s="69"/>
      <c r="M29" s="65">
        <v>8</v>
      </c>
      <c r="N29" s="6"/>
    </row>
    <row r="30" spans="1:15" x14ac:dyDescent="0.3">
      <c r="A30" s="59">
        <f t="shared" si="0"/>
        <v>27</v>
      </c>
      <c r="B30" s="63">
        <v>8</v>
      </c>
      <c r="C30" s="69"/>
      <c r="D30" s="69"/>
      <c r="E30" s="63">
        <v>9</v>
      </c>
      <c r="F30" s="65">
        <v>9</v>
      </c>
      <c r="G30" s="63">
        <v>9</v>
      </c>
      <c r="H30" s="63">
        <v>9</v>
      </c>
      <c r="I30" s="69"/>
      <c r="J30" s="63">
        <v>9</v>
      </c>
      <c r="K30" s="63">
        <v>8</v>
      </c>
      <c r="L30" s="69"/>
      <c r="M30" s="63">
        <v>8</v>
      </c>
      <c r="N30" s="6"/>
    </row>
    <row r="31" spans="1:15" x14ac:dyDescent="0.3">
      <c r="A31" s="59">
        <f t="shared" si="0"/>
        <v>28</v>
      </c>
      <c r="B31" s="63">
        <v>7</v>
      </c>
      <c r="C31" s="63">
        <v>8</v>
      </c>
      <c r="D31" s="63">
        <v>8</v>
      </c>
      <c r="E31" s="63">
        <v>9</v>
      </c>
      <c r="F31" s="69"/>
      <c r="G31" s="63">
        <v>9</v>
      </c>
      <c r="H31" s="63">
        <v>9</v>
      </c>
      <c r="I31" s="69"/>
      <c r="J31" s="63">
        <v>9</v>
      </c>
      <c r="K31" s="63">
        <v>8</v>
      </c>
      <c r="L31" s="63">
        <v>8</v>
      </c>
      <c r="M31" s="63">
        <v>8</v>
      </c>
      <c r="N31" s="6"/>
    </row>
    <row r="32" spans="1:15" x14ac:dyDescent="0.3">
      <c r="A32" s="59">
        <f t="shared" si="0"/>
        <v>29</v>
      </c>
      <c r="B32" s="69"/>
      <c r="C32" s="70"/>
      <c r="D32" s="63">
        <v>8</v>
      </c>
      <c r="E32" s="63">
        <v>9</v>
      </c>
      <c r="F32" s="69"/>
      <c r="G32" s="63">
        <v>9</v>
      </c>
      <c r="H32" s="63">
        <v>9</v>
      </c>
      <c r="I32" s="63">
        <v>9</v>
      </c>
      <c r="J32" s="63">
        <v>9</v>
      </c>
      <c r="K32" s="69"/>
      <c r="L32" s="63">
        <v>8</v>
      </c>
      <c r="M32" s="63">
        <v>8</v>
      </c>
      <c r="N32" s="6"/>
    </row>
    <row r="33" spans="1:14" ht="14" thickBot="1" x14ac:dyDescent="0.35">
      <c r="A33" s="59">
        <f t="shared" si="0"/>
        <v>30</v>
      </c>
      <c r="B33" s="69"/>
      <c r="C33" s="70"/>
      <c r="D33" s="63">
        <v>8</v>
      </c>
      <c r="E33" s="69"/>
      <c r="F33" s="63">
        <v>9</v>
      </c>
      <c r="G33" s="63">
        <v>9</v>
      </c>
      <c r="H33" s="69"/>
      <c r="I33" s="63">
        <v>9</v>
      </c>
      <c r="J33" s="63">
        <v>9</v>
      </c>
      <c r="K33" s="69"/>
      <c r="L33" s="63">
        <v>8</v>
      </c>
      <c r="M33" s="63">
        <v>8</v>
      </c>
      <c r="N33" s="6"/>
    </row>
    <row r="34" spans="1:14" ht="16.5" customHeight="1" thickTop="1" thickBot="1" x14ac:dyDescent="0.35">
      <c r="A34" s="60">
        <f t="shared" si="0"/>
        <v>31</v>
      </c>
      <c r="B34" s="63">
        <v>8</v>
      </c>
      <c r="C34" s="71"/>
      <c r="D34" s="63">
        <v>8</v>
      </c>
      <c r="E34" s="71"/>
      <c r="F34" s="73">
        <v>9</v>
      </c>
      <c r="G34" s="71"/>
      <c r="H34" s="69"/>
      <c r="I34" s="63">
        <v>9</v>
      </c>
      <c r="J34" s="71"/>
      <c r="K34" s="63">
        <v>8</v>
      </c>
      <c r="L34" s="71"/>
      <c r="M34" s="69"/>
      <c r="N34" s="58" t="s">
        <v>41</v>
      </c>
    </row>
    <row r="35" spans="1:14" ht="14.5" thickTop="1" thickBot="1" x14ac:dyDescent="0.35">
      <c r="A35" s="2" t="s">
        <v>49</v>
      </c>
      <c r="B35" s="3">
        <f>SUM(B4:B34)</f>
        <v>164</v>
      </c>
      <c r="C35" s="3">
        <f t="shared" ref="C35:M35" si="1">SUM(C4:C34)</f>
        <v>156</v>
      </c>
      <c r="D35" s="3">
        <f t="shared" si="1"/>
        <v>181</v>
      </c>
      <c r="E35" s="3">
        <f t="shared" si="1"/>
        <v>189</v>
      </c>
      <c r="F35" s="3">
        <f t="shared" si="1"/>
        <v>198</v>
      </c>
      <c r="G35" s="3">
        <f t="shared" si="1"/>
        <v>198</v>
      </c>
      <c r="H35" s="3">
        <f t="shared" si="1"/>
        <v>189</v>
      </c>
      <c r="I35" s="3">
        <f t="shared" si="1"/>
        <v>207</v>
      </c>
      <c r="J35" s="3">
        <f t="shared" si="1"/>
        <v>198</v>
      </c>
      <c r="K35" s="3">
        <f t="shared" si="1"/>
        <v>168</v>
      </c>
      <c r="L35" s="3">
        <f t="shared" si="1"/>
        <v>176</v>
      </c>
      <c r="M35" s="66">
        <f t="shared" si="1"/>
        <v>176</v>
      </c>
      <c r="N35" s="4">
        <f>SUM(B35:M35)</f>
        <v>2200</v>
      </c>
    </row>
    <row r="36" spans="1:14" ht="14.5" thickTop="1" thickBot="1" x14ac:dyDescent="0.35">
      <c r="A36" s="24" t="s">
        <v>45</v>
      </c>
      <c r="B36" s="25">
        <v>164</v>
      </c>
      <c r="C36" s="25">
        <v>156</v>
      </c>
      <c r="D36" s="25">
        <v>181</v>
      </c>
      <c r="E36" s="25">
        <v>189</v>
      </c>
      <c r="F36" s="25">
        <v>198</v>
      </c>
      <c r="G36" s="25">
        <v>198</v>
      </c>
      <c r="H36" s="25">
        <v>189</v>
      </c>
      <c r="I36" s="25">
        <v>207</v>
      </c>
      <c r="J36" s="25">
        <v>198</v>
      </c>
      <c r="K36" s="25">
        <v>168</v>
      </c>
      <c r="L36" s="25">
        <v>176</v>
      </c>
      <c r="M36" s="26">
        <v>176</v>
      </c>
      <c r="N36" s="27">
        <f>SUM(B36:M36)</f>
        <v>2200</v>
      </c>
    </row>
    <row r="37" spans="1:14" ht="14.5" thickTop="1" thickBot="1" x14ac:dyDescent="0.35">
      <c r="A37" s="5" t="s">
        <v>47</v>
      </c>
      <c r="B37" s="8">
        <f>B35-B36</f>
        <v>0</v>
      </c>
      <c r="C37" s="8">
        <f t="shared" ref="C37:N37" si="2">C35-C36</f>
        <v>0</v>
      </c>
      <c r="D37" s="8">
        <f t="shared" si="2"/>
        <v>0</v>
      </c>
      <c r="E37" s="8">
        <f t="shared" si="2"/>
        <v>0</v>
      </c>
      <c r="F37" s="8">
        <f t="shared" si="2"/>
        <v>0</v>
      </c>
      <c r="G37" s="8">
        <f t="shared" si="2"/>
        <v>0</v>
      </c>
      <c r="H37" s="8">
        <f t="shared" si="2"/>
        <v>0</v>
      </c>
      <c r="I37" s="8">
        <f t="shared" si="2"/>
        <v>0</v>
      </c>
      <c r="J37" s="8">
        <f t="shared" si="2"/>
        <v>0</v>
      </c>
      <c r="K37" s="8">
        <f t="shared" si="2"/>
        <v>0</v>
      </c>
      <c r="L37" s="8">
        <f t="shared" si="2"/>
        <v>0</v>
      </c>
      <c r="M37" s="67">
        <f t="shared" si="2"/>
        <v>0</v>
      </c>
      <c r="N37" s="68">
        <f t="shared" si="2"/>
        <v>0</v>
      </c>
    </row>
    <row r="38" spans="1:14" ht="14.5" thickTop="1" thickBot="1" x14ac:dyDescent="0.35">
      <c r="A38" s="7" t="s">
        <v>48</v>
      </c>
      <c r="B38" s="9">
        <f>B37</f>
        <v>0</v>
      </c>
      <c r="C38" s="9">
        <f t="shared" ref="C38:M38" si="3">B38+C37</f>
        <v>0</v>
      </c>
      <c r="D38" s="9">
        <f t="shared" si="3"/>
        <v>0</v>
      </c>
      <c r="E38" s="9">
        <f t="shared" si="3"/>
        <v>0</v>
      </c>
      <c r="F38" s="9">
        <f t="shared" si="3"/>
        <v>0</v>
      </c>
      <c r="G38" s="9">
        <f t="shared" si="3"/>
        <v>0</v>
      </c>
      <c r="H38" s="9">
        <f t="shared" si="3"/>
        <v>0</v>
      </c>
      <c r="I38" s="9">
        <f t="shared" si="3"/>
        <v>0</v>
      </c>
      <c r="J38" s="9">
        <f t="shared" si="3"/>
        <v>0</v>
      </c>
      <c r="K38" s="9">
        <f t="shared" si="3"/>
        <v>0</v>
      </c>
      <c r="L38" s="9">
        <f>K38+L37</f>
        <v>0</v>
      </c>
      <c r="M38" s="10">
        <f t="shared" si="3"/>
        <v>0</v>
      </c>
      <c r="N38" s="11">
        <f>M38</f>
        <v>0</v>
      </c>
    </row>
    <row r="39" spans="1:14" ht="14.5" thickTop="1" thickBot="1" x14ac:dyDescent="0.35">
      <c r="A39" s="94" t="s">
        <v>18</v>
      </c>
      <c r="B39" s="95">
        <v>21</v>
      </c>
      <c r="C39" s="95">
        <v>20</v>
      </c>
      <c r="D39" s="95">
        <v>23</v>
      </c>
      <c r="E39" s="95">
        <v>21</v>
      </c>
      <c r="F39" s="95">
        <v>22</v>
      </c>
      <c r="G39" s="95">
        <v>22</v>
      </c>
      <c r="H39" s="95">
        <v>21</v>
      </c>
      <c r="I39" s="95">
        <v>23</v>
      </c>
      <c r="J39" s="95">
        <v>22</v>
      </c>
      <c r="K39" s="95">
        <v>21</v>
      </c>
      <c r="L39" s="95">
        <v>22</v>
      </c>
      <c r="M39" s="96">
        <v>22</v>
      </c>
      <c r="N39" s="97">
        <f>SUM(B39:M39)</f>
        <v>260</v>
      </c>
    </row>
    <row r="40" spans="1:14" ht="14.25" customHeight="1" thickBot="1" x14ac:dyDescent="0.35">
      <c r="A40" s="109" t="s">
        <v>54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1"/>
    </row>
    <row r="41" spans="1:14" s="1" customFormat="1" ht="11.5" x14ac:dyDescent="0.25">
      <c r="A41" s="121" t="s">
        <v>19</v>
      </c>
      <c r="B41" s="122"/>
      <c r="C41" s="122"/>
      <c r="D41" s="122"/>
      <c r="E41" s="122"/>
      <c r="F41" s="56" t="s">
        <v>20</v>
      </c>
      <c r="G41" s="57" t="s">
        <v>21</v>
      </c>
      <c r="H41" s="12"/>
      <c r="I41" s="93"/>
      <c r="J41" s="93"/>
      <c r="K41" s="93"/>
      <c r="L41" s="93"/>
      <c r="M41" s="93"/>
      <c r="N41" s="93"/>
    </row>
    <row r="42" spans="1:14" s="1" customFormat="1" ht="11.5" x14ac:dyDescent="0.25">
      <c r="A42" s="51" t="s">
        <v>42</v>
      </c>
      <c r="B42" s="52">
        <v>365</v>
      </c>
      <c r="C42" s="52"/>
      <c r="D42" s="118" t="s">
        <v>40</v>
      </c>
      <c r="E42" s="119"/>
      <c r="F42" s="120"/>
      <c r="G42" s="28">
        <f>B42-(G43+G44+G45+G46+G47+G48+G49+G50+G51+G52+G53)</f>
        <v>251</v>
      </c>
      <c r="H42" s="13"/>
      <c r="I42" s="90"/>
      <c r="J42" s="90"/>
      <c r="K42" s="90"/>
      <c r="L42" s="90"/>
      <c r="M42" s="90"/>
      <c r="N42" s="89"/>
    </row>
    <row r="43" spans="1:14" x14ac:dyDescent="0.3">
      <c r="A43" s="29" t="s">
        <v>22</v>
      </c>
      <c r="B43" s="114" t="s">
        <v>23</v>
      </c>
      <c r="C43" s="114"/>
      <c r="D43" s="114"/>
      <c r="E43" s="114"/>
      <c r="F43" s="14"/>
      <c r="G43" s="30">
        <v>105</v>
      </c>
      <c r="H43" s="13"/>
      <c r="I43" s="90"/>
      <c r="J43" s="90"/>
      <c r="K43" s="90"/>
      <c r="L43" s="90"/>
      <c r="M43" s="90"/>
      <c r="N43" s="89"/>
    </row>
    <row r="44" spans="1:14" x14ac:dyDescent="0.3">
      <c r="A44" s="31" t="s">
        <v>24</v>
      </c>
      <c r="B44" s="123" t="s">
        <v>25</v>
      </c>
      <c r="C44" s="123"/>
      <c r="D44" s="123"/>
      <c r="E44" s="123"/>
      <c r="F44" s="15">
        <v>0</v>
      </c>
      <c r="G44" s="32">
        <v>9</v>
      </c>
      <c r="H44" s="13"/>
      <c r="I44" s="129" t="s">
        <v>58</v>
      </c>
      <c r="J44" s="130"/>
      <c r="K44" s="130"/>
      <c r="L44" s="130"/>
      <c r="M44" s="130"/>
      <c r="N44" s="131"/>
    </row>
    <row r="45" spans="1:14" x14ac:dyDescent="0.3">
      <c r="A45" s="33" t="s">
        <v>26</v>
      </c>
      <c r="B45" s="125" t="s">
        <v>27</v>
      </c>
      <c r="C45" s="125"/>
      <c r="D45" s="125"/>
      <c r="E45" s="125"/>
      <c r="F45" s="23">
        <v>0</v>
      </c>
      <c r="G45" s="34">
        <v>0</v>
      </c>
      <c r="H45" s="13" t="s">
        <v>44</v>
      </c>
      <c r="I45" s="126" t="s">
        <v>56</v>
      </c>
      <c r="J45" s="127"/>
      <c r="K45" s="127"/>
      <c r="L45" s="127"/>
      <c r="M45" s="127"/>
      <c r="N45" s="128"/>
    </row>
    <row r="46" spans="1:14" x14ac:dyDescent="0.3">
      <c r="A46" s="35" t="s">
        <v>29</v>
      </c>
      <c r="B46" s="100" t="s">
        <v>28</v>
      </c>
      <c r="C46" s="100"/>
      <c r="D46" s="100"/>
      <c r="E46" s="100"/>
      <c r="F46" s="16">
        <v>0</v>
      </c>
      <c r="G46" s="36">
        <v>0</v>
      </c>
      <c r="H46" s="13"/>
      <c r="I46" s="126" t="s">
        <v>57</v>
      </c>
      <c r="J46" s="127"/>
      <c r="K46" s="127"/>
      <c r="L46" s="127"/>
      <c r="M46" s="127"/>
      <c r="N46" s="128"/>
    </row>
    <row r="47" spans="1:14" x14ac:dyDescent="0.3">
      <c r="A47" s="37" t="s">
        <v>17</v>
      </c>
      <c r="B47" s="103" t="s">
        <v>43</v>
      </c>
      <c r="C47" s="103"/>
      <c r="D47" s="103"/>
      <c r="E47" s="103"/>
      <c r="F47" s="17">
        <v>0</v>
      </c>
      <c r="G47" s="38">
        <v>0</v>
      </c>
      <c r="H47" s="13"/>
      <c r="I47" s="126" t="s">
        <v>59</v>
      </c>
      <c r="J47" s="127"/>
      <c r="K47" s="127"/>
      <c r="L47" s="127"/>
      <c r="M47" s="127"/>
      <c r="N47" s="128"/>
    </row>
    <row r="48" spans="1:14" x14ac:dyDescent="0.3">
      <c r="A48" s="39" t="s">
        <v>30</v>
      </c>
      <c r="B48" s="104" t="s">
        <v>31</v>
      </c>
      <c r="C48" s="104"/>
      <c r="D48" s="104"/>
      <c r="E48" s="104"/>
      <c r="F48" s="18">
        <v>0</v>
      </c>
      <c r="G48" s="40">
        <v>0</v>
      </c>
      <c r="H48" s="19"/>
      <c r="I48" s="90"/>
      <c r="J48" s="90"/>
      <c r="K48" s="90"/>
      <c r="L48" s="90"/>
      <c r="M48" s="90"/>
      <c r="N48" s="89"/>
    </row>
    <row r="49" spans="1:14" x14ac:dyDescent="0.3">
      <c r="A49" s="41" t="s">
        <v>32</v>
      </c>
      <c r="B49" s="105" t="s">
        <v>33</v>
      </c>
      <c r="C49" s="105"/>
      <c r="D49" s="105"/>
      <c r="E49" s="105"/>
      <c r="F49" s="20">
        <v>0</v>
      </c>
      <c r="G49" s="42">
        <v>0</v>
      </c>
      <c r="H49" s="19"/>
      <c r="I49" s="90"/>
      <c r="J49" s="90"/>
      <c r="K49" s="90"/>
      <c r="L49" s="90"/>
      <c r="M49" s="90"/>
      <c r="N49" s="89"/>
    </row>
    <row r="50" spans="1:14" x14ac:dyDescent="0.3">
      <c r="A50" s="43" t="s">
        <v>34</v>
      </c>
      <c r="B50" s="124" t="s">
        <v>35</v>
      </c>
      <c r="C50" s="124"/>
      <c r="D50" s="124"/>
      <c r="E50" s="124"/>
      <c r="F50" s="21">
        <v>0</v>
      </c>
      <c r="G50" s="44">
        <v>0</v>
      </c>
      <c r="H50" s="19"/>
      <c r="I50" s="90"/>
      <c r="J50" s="90"/>
      <c r="K50" s="90"/>
      <c r="L50" s="90"/>
      <c r="M50" s="90"/>
      <c r="N50" s="89"/>
    </row>
    <row r="51" spans="1:14" x14ac:dyDescent="0.3">
      <c r="A51" s="45" t="s">
        <v>36</v>
      </c>
      <c r="B51" s="101" t="s">
        <v>37</v>
      </c>
      <c r="C51" s="101"/>
      <c r="D51" s="101"/>
      <c r="E51" s="101"/>
      <c r="F51" s="22">
        <v>0</v>
      </c>
      <c r="G51" s="46">
        <v>0</v>
      </c>
      <c r="H51" s="19"/>
      <c r="I51" s="93"/>
      <c r="J51" s="93"/>
      <c r="K51" s="93"/>
      <c r="L51" s="93"/>
      <c r="M51" s="93"/>
      <c r="N51" s="89"/>
    </row>
    <row r="52" spans="1:14" x14ac:dyDescent="0.3">
      <c r="A52" s="132" t="s">
        <v>38</v>
      </c>
      <c r="B52" s="133" t="s">
        <v>50</v>
      </c>
      <c r="C52" s="133"/>
      <c r="D52" s="133"/>
      <c r="E52" s="133"/>
      <c r="F52" s="134">
        <v>0</v>
      </c>
      <c r="G52" s="135">
        <v>0</v>
      </c>
      <c r="H52" s="19"/>
      <c r="I52" s="90"/>
      <c r="J52" s="90"/>
      <c r="K52" s="90"/>
      <c r="L52" s="90"/>
      <c r="M52" s="91"/>
      <c r="N52" s="89"/>
    </row>
    <row r="53" spans="1:14" ht="14" thickBot="1" x14ac:dyDescent="0.35">
      <c r="A53" s="53" t="s">
        <v>39</v>
      </c>
      <c r="B53" s="102" t="s">
        <v>51</v>
      </c>
      <c r="C53" s="102"/>
      <c r="D53" s="102"/>
      <c r="E53" s="102"/>
      <c r="F53" s="54">
        <v>0</v>
      </c>
      <c r="G53" s="55">
        <v>0</v>
      </c>
      <c r="H53" s="19"/>
      <c r="I53" s="90"/>
      <c r="J53" s="90"/>
      <c r="K53" s="90"/>
      <c r="L53" s="90"/>
      <c r="M53" s="91"/>
      <c r="N53" s="92"/>
    </row>
    <row r="54" spans="1:14" ht="14.25" customHeight="1" thickTop="1" thickBot="1" x14ac:dyDescent="0.35">
      <c r="A54" s="49" t="s">
        <v>27</v>
      </c>
      <c r="B54" s="50">
        <v>0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98">
        <v>0</v>
      </c>
      <c r="N54" s="99">
        <f>SUM(B54:M54)</f>
        <v>0</v>
      </c>
    </row>
    <row r="55" spans="1:14" ht="14.5" thickTop="1" thickBot="1" x14ac:dyDescent="0.35">
      <c r="A55" s="47" t="s">
        <v>53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8">
        <f>SUM(B55:M55)</f>
        <v>0</v>
      </c>
    </row>
    <row r="56" spans="1:14" x14ac:dyDescent="0.3">
      <c r="A56" s="83">
        <v>1</v>
      </c>
      <c r="B56" s="84">
        <v>2</v>
      </c>
      <c r="C56" s="84">
        <v>3</v>
      </c>
      <c r="D56" s="84">
        <v>4</v>
      </c>
      <c r="E56" s="84">
        <v>5</v>
      </c>
      <c r="F56" s="84">
        <v>6</v>
      </c>
      <c r="G56" s="84">
        <v>7</v>
      </c>
      <c r="H56" s="84">
        <v>8</v>
      </c>
      <c r="I56" s="84">
        <v>9</v>
      </c>
      <c r="J56" s="84">
        <v>10</v>
      </c>
      <c r="K56" s="84">
        <v>11</v>
      </c>
      <c r="L56" s="84">
        <v>12</v>
      </c>
      <c r="M56" s="84">
        <v>13</v>
      </c>
      <c r="N56" s="85">
        <v>14</v>
      </c>
    </row>
    <row r="57" spans="1:14" x14ac:dyDescent="0.3">
      <c r="A57" s="76">
        <f>SUM(B6:B12)</f>
        <v>39</v>
      </c>
      <c r="B57" s="75">
        <f>SUM(B13:B19)</f>
        <v>39</v>
      </c>
      <c r="C57" s="75">
        <f>SUM(B20:B26)</f>
        <v>39</v>
      </c>
      <c r="D57" s="75">
        <f>SUM(B27:B33)</f>
        <v>39</v>
      </c>
      <c r="E57" s="75">
        <f>SUM(B34+C4+C5+C6+C7+C8+C9)</f>
        <v>39</v>
      </c>
      <c r="F57" s="75">
        <f>SUM(C10:C16)</f>
        <v>39</v>
      </c>
      <c r="G57" s="75">
        <f>SUM(C17:C23)</f>
        <v>39</v>
      </c>
      <c r="H57" s="75">
        <f>SUM(C24:C30)</f>
        <v>39</v>
      </c>
      <c r="I57" s="75">
        <f>SUM(C31+D4+D5+D6+D7+D8+D9)</f>
        <v>39</v>
      </c>
      <c r="J57" s="75">
        <f>SUM(D10:D16)</f>
        <v>39</v>
      </c>
      <c r="K57" s="75">
        <f>SUM(D17:D23)</f>
        <v>39</v>
      </c>
      <c r="L57" s="75">
        <f>SUM(D24:D30)</f>
        <v>40</v>
      </c>
      <c r="M57" s="75">
        <f>SUM(D31+D32+D33+D34+E4+E5+E6)</f>
        <v>41</v>
      </c>
      <c r="N57" s="77">
        <f>SUM(E7:E13)</f>
        <v>45</v>
      </c>
    </row>
    <row r="58" spans="1:14" x14ac:dyDescent="0.3">
      <c r="A58" s="86">
        <v>15</v>
      </c>
      <c r="B58" s="87">
        <v>16</v>
      </c>
      <c r="C58" s="87">
        <v>17</v>
      </c>
      <c r="D58" s="87">
        <v>18</v>
      </c>
      <c r="E58" s="87">
        <v>19</v>
      </c>
      <c r="F58" s="87">
        <v>20</v>
      </c>
      <c r="G58" s="87">
        <v>21</v>
      </c>
      <c r="H58" s="87">
        <v>22</v>
      </c>
      <c r="I58" s="87">
        <v>23</v>
      </c>
      <c r="J58" s="87">
        <v>24</v>
      </c>
      <c r="K58" s="87">
        <v>25</v>
      </c>
      <c r="L58" s="87">
        <v>26</v>
      </c>
      <c r="M58" s="87">
        <v>27</v>
      </c>
      <c r="N58" s="88">
        <v>28</v>
      </c>
    </row>
    <row r="59" spans="1:14" x14ac:dyDescent="0.3">
      <c r="A59" s="76">
        <f>SUM(E14:E20)</f>
        <v>45</v>
      </c>
      <c r="B59" s="75">
        <f>SUM(E21:E27)</f>
        <v>45</v>
      </c>
      <c r="C59" s="75">
        <f>SUM(E28:E33)</f>
        <v>45</v>
      </c>
      <c r="D59" s="75">
        <f>SUM(F5:F11)</f>
        <v>45</v>
      </c>
      <c r="E59" s="75">
        <f>SUM(F12:F18)</f>
        <v>45</v>
      </c>
      <c r="F59" s="75">
        <f>SUM(F19:F25)</f>
        <v>45</v>
      </c>
      <c r="G59" s="75">
        <f>SUM(F26:F32)</f>
        <v>45</v>
      </c>
      <c r="H59" s="75">
        <f>SUM(F33+F34+G4+G5+G6+G7+G8)</f>
        <v>45</v>
      </c>
      <c r="I59" s="75">
        <f>SUM(G9:G15)</f>
        <v>45</v>
      </c>
      <c r="J59" s="75">
        <f>SUM(G16:G22)</f>
        <v>45</v>
      </c>
      <c r="K59" s="75">
        <f>SUM(G23:G29)</f>
        <v>45</v>
      </c>
      <c r="L59" s="75">
        <f>SUM(G30+G31+G32+G33+H4+H5+H6)</f>
        <v>45</v>
      </c>
      <c r="M59" s="75">
        <f>SUM(H7:H13)</f>
        <v>45</v>
      </c>
      <c r="N59" s="77">
        <f>SUM(H14:H20)</f>
        <v>45</v>
      </c>
    </row>
    <row r="60" spans="1:14" x14ac:dyDescent="0.3">
      <c r="A60" s="86">
        <v>29</v>
      </c>
      <c r="B60" s="87">
        <v>30</v>
      </c>
      <c r="C60" s="87">
        <v>31</v>
      </c>
      <c r="D60" s="87">
        <v>32</v>
      </c>
      <c r="E60" s="87">
        <v>33</v>
      </c>
      <c r="F60" s="87">
        <v>34</v>
      </c>
      <c r="G60" s="87">
        <v>35</v>
      </c>
      <c r="H60" s="87">
        <v>36</v>
      </c>
      <c r="I60" s="87">
        <v>37</v>
      </c>
      <c r="J60" s="87">
        <v>38</v>
      </c>
      <c r="K60" s="87">
        <v>39</v>
      </c>
      <c r="L60" s="87">
        <v>40</v>
      </c>
      <c r="M60" s="87">
        <v>41</v>
      </c>
      <c r="N60" s="88">
        <v>42</v>
      </c>
    </row>
    <row r="61" spans="1:14" x14ac:dyDescent="0.3">
      <c r="A61" s="76">
        <f>SUM(H21:H27)</f>
        <v>45</v>
      </c>
      <c r="B61" s="75">
        <f>SUM(H28:H34)</f>
        <v>45</v>
      </c>
      <c r="C61" s="75">
        <f>SUM(I4:I10)</f>
        <v>45</v>
      </c>
      <c r="D61" s="75">
        <f>SUM(I11:I17)</f>
        <v>45</v>
      </c>
      <c r="E61" s="75">
        <f>SUM(I18:I24)</f>
        <v>45</v>
      </c>
      <c r="F61" s="75">
        <f>SUM(I25:I31)</f>
        <v>45</v>
      </c>
      <c r="G61" s="75">
        <f>SUM(I32+I33+I34+J4+J5+J6+J7)</f>
        <v>45</v>
      </c>
      <c r="H61" s="75">
        <f>SUM(J8:J14)</f>
        <v>45</v>
      </c>
      <c r="I61" s="75">
        <f>SUM(J15:J21)</f>
        <v>45</v>
      </c>
      <c r="J61" s="75">
        <f>SUM(J22:J28)</f>
        <v>45</v>
      </c>
      <c r="K61" s="75">
        <f>SUM(J29+J30+J31+J32+J33+K4+K5)</f>
        <v>45</v>
      </c>
      <c r="L61" s="75">
        <f>SUM(K6:K12)</f>
        <v>40</v>
      </c>
      <c r="M61" s="75">
        <f>SUM(K13:K19)</f>
        <v>40</v>
      </c>
      <c r="N61" s="77">
        <f>SUM(K20:K26)</f>
        <v>40</v>
      </c>
    </row>
    <row r="62" spans="1:14" x14ac:dyDescent="0.3">
      <c r="A62" s="86">
        <v>43</v>
      </c>
      <c r="B62" s="87">
        <v>44</v>
      </c>
      <c r="C62" s="87">
        <v>45</v>
      </c>
      <c r="D62" s="87">
        <v>46</v>
      </c>
      <c r="E62" s="87">
        <v>47</v>
      </c>
      <c r="F62" s="87">
        <v>48</v>
      </c>
      <c r="G62" s="87">
        <v>49</v>
      </c>
      <c r="H62" s="87">
        <v>50</v>
      </c>
      <c r="I62" s="87">
        <v>51</v>
      </c>
      <c r="J62" s="87">
        <v>52</v>
      </c>
      <c r="K62" s="74"/>
      <c r="L62" s="106" t="s">
        <v>46</v>
      </c>
      <c r="M62" s="106"/>
      <c r="N62" s="78"/>
    </row>
    <row r="63" spans="1:14" ht="14" thickBot="1" x14ac:dyDescent="0.35">
      <c r="A63" s="79">
        <f>SUM(K27:K33)</f>
        <v>40</v>
      </c>
      <c r="B63" s="80">
        <f>SUM(K34+L4+L5+L6+L7+L8+L9)</f>
        <v>40</v>
      </c>
      <c r="C63" s="80">
        <f>SUM(L10:L16)</f>
        <v>40</v>
      </c>
      <c r="D63" s="80">
        <f>SUM(L17:L23)</f>
        <v>40</v>
      </c>
      <c r="E63" s="80">
        <f>SUM(L24:L30)</f>
        <v>40</v>
      </c>
      <c r="F63" s="80">
        <f>SUM(L31+L32+L33+M4+M5+M6+M7)</f>
        <v>40</v>
      </c>
      <c r="G63" s="80">
        <f>SUM(M8:M14)</f>
        <v>40</v>
      </c>
      <c r="H63" s="80">
        <f>SUM(M15:M21)</f>
        <v>40</v>
      </c>
      <c r="I63" s="80">
        <f>SUM(M22:M28)</f>
        <v>40</v>
      </c>
      <c r="J63" s="80">
        <f>SUM(M29:M34)</f>
        <v>40</v>
      </c>
      <c r="K63" s="81"/>
      <c r="L63" s="107">
        <f>SUM(A57:N57,A59:N59,A61:N61,A63:J63)+B4</f>
        <v>2200</v>
      </c>
      <c r="M63" s="108"/>
      <c r="N63" s="82"/>
    </row>
  </sheetData>
  <mergeCells count="27">
    <mergeCell ref="L62:M62"/>
    <mergeCell ref="L63:M63"/>
    <mergeCell ref="B48:E48"/>
    <mergeCell ref="B49:E49"/>
    <mergeCell ref="B50:E50"/>
    <mergeCell ref="B51:E51"/>
    <mergeCell ref="B52:E52"/>
    <mergeCell ref="B53:E53"/>
    <mergeCell ref="B45:E45"/>
    <mergeCell ref="I45:N45"/>
    <mergeCell ref="B46:E46"/>
    <mergeCell ref="I46:N46"/>
    <mergeCell ref="B47:E47"/>
    <mergeCell ref="I47:N47"/>
    <mergeCell ref="A40:N40"/>
    <mergeCell ref="A41:E41"/>
    <mergeCell ref="D42:F42"/>
    <mergeCell ref="B43:E43"/>
    <mergeCell ref="B44:E44"/>
    <mergeCell ref="I44:N44"/>
    <mergeCell ref="A1:G1"/>
    <mergeCell ref="H1:M1"/>
    <mergeCell ref="A2:C2"/>
    <mergeCell ref="D2:F2"/>
    <mergeCell ref="G2:I2"/>
    <mergeCell ref="J2:K2"/>
    <mergeCell ref="L2:M2"/>
  </mergeCells>
  <conditionalFormatting sqref="A57:N57 A59:N59 A61:N61 A63:J63">
    <cfRule type="cellIs" dxfId="3" priority="1" operator="greaterThan">
      <formula>48</formula>
    </cfRule>
  </conditionalFormatting>
  <pageMargins left="0.19685039370078741" right="0.19685039370078741" top="0.19685039370078741" bottom="0.19685039370078741" header="0.31496062992125984" footer="0.31496062992125984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91B5-29E7-4541-BDFF-CF2A2252CB89}">
  <sheetPr>
    <pageSetUpPr fitToPage="1"/>
  </sheetPr>
  <dimension ref="A1:O63"/>
  <sheetViews>
    <sheetView zoomScaleNormal="100" workbookViewId="0">
      <selection activeCell="O13" sqref="O13"/>
    </sheetView>
  </sheetViews>
  <sheetFormatPr baseColWidth="10" defaultColWidth="8.84375" defaultRowHeight="13.5" x14ac:dyDescent="0.3"/>
  <cols>
    <col min="1" max="1" width="16.15234375" bestFit="1" customWidth="1"/>
    <col min="2" max="9" width="6.3828125" bestFit="1" customWidth="1"/>
    <col min="10" max="11" width="5.84375" customWidth="1"/>
    <col min="12" max="12" width="7.3828125" customWidth="1"/>
    <col min="13" max="13" width="6.3828125" bestFit="1" customWidth="1"/>
    <col min="14" max="14" width="8.15234375" bestFit="1" customWidth="1"/>
    <col min="15" max="248" width="11" customWidth="1"/>
  </cols>
  <sheetData>
    <row r="1" spans="1:14" ht="16.5" thickTop="1" thickBot="1" x14ac:dyDescent="0.4">
      <c r="A1" s="112" t="s">
        <v>63</v>
      </c>
      <c r="B1" s="112"/>
      <c r="C1" s="112"/>
      <c r="D1" s="112"/>
      <c r="E1" s="112"/>
      <c r="F1" s="112"/>
      <c r="G1" s="112"/>
      <c r="H1" s="113" t="s">
        <v>52</v>
      </c>
      <c r="I1" s="113"/>
      <c r="J1" s="113"/>
      <c r="K1" s="113"/>
      <c r="L1" s="113"/>
      <c r="M1" s="113"/>
      <c r="N1" s="6"/>
    </row>
    <row r="2" spans="1:14" ht="14.5" thickTop="1" thickBot="1" x14ac:dyDescent="0.35">
      <c r="A2" s="115" t="s">
        <v>0</v>
      </c>
      <c r="B2" s="116"/>
      <c r="C2" s="116"/>
      <c r="D2" s="116" t="s">
        <v>1</v>
      </c>
      <c r="E2" s="116"/>
      <c r="F2" s="116"/>
      <c r="G2" s="116" t="s">
        <v>2</v>
      </c>
      <c r="H2" s="116"/>
      <c r="I2" s="116"/>
      <c r="J2" s="116" t="s">
        <v>3</v>
      </c>
      <c r="K2" s="116"/>
      <c r="L2" s="116" t="s">
        <v>4</v>
      </c>
      <c r="M2" s="117"/>
      <c r="N2" s="6"/>
    </row>
    <row r="3" spans="1:14" ht="47" thickTop="1" x14ac:dyDescent="0.3">
      <c r="A3" s="72">
        <v>2022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1" t="s">
        <v>13</v>
      </c>
      <c r="K3" s="61" t="s">
        <v>14</v>
      </c>
      <c r="L3" s="61" t="s">
        <v>15</v>
      </c>
      <c r="M3" s="62" t="s">
        <v>16</v>
      </c>
      <c r="N3" s="6"/>
    </row>
    <row r="4" spans="1:14" x14ac:dyDescent="0.3">
      <c r="A4" s="59">
        <v>1</v>
      </c>
      <c r="B4" s="69"/>
      <c r="C4" s="63">
        <v>8</v>
      </c>
      <c r="D4" s="63">
        <v>8</v>
      </c>
      <c r="E4" s="63">
        <v>9</v>
      </c>
      <c r="F4" s="69"/>
      <c r="G4" s="63">
        <v>9</v>
      </c>
      <c r="H4" s="63">
        <v>9</v>
      </c>
      <c r="I4" s="65">
        <v>9</v>
      </c>
      <c r="J4" s="63">
        <v>9</v>
      </c>
      <c r="K4" s="69"/>
      <c r="L4" s="63">
        <v>8</v>
      </c>
      <c r="M4" s="63">
        <v>8</v>
      </c>
      <c r="N4" s="6"/>
    </row>
    <row r="5" spans="1:14" x14ac:dyDescent="0.3">
      <c r="A5" s="59">
        <f>A4+1</f>
        <v>2</v>
      </c>
      <c r="B5" s="69"/>
      <c r="C5" s="63">
        <v>8</v>
      </c>
      <c r="D5" s="63">
        <v>8</v>
      </c>
      <c r="E5" s="69"/>
      <c r="F5" s="63">
        <v>9</v>
      </c>
      <c r="G5" s="63">
        <v>9</v>
      </c>
      <c r="H5" s="69"/>
      <c r="I5" s="63">
        <v>9</v>
      </c>
      <c r="J5" s="63">
        <v>9</v>
      </c>
      <c r="K5" s="69"/>
      <c r="L5" s="63">
        <v>8</v>
      </c>
      <c r="M5" s="63">
        <v>8</v>
      </c>
      <c r="N5" s="6"/>
    </row>
    <row r="6" spans="1:14" x14ac:dyDescent="0.3">
      <c r="A6" s="59">
        <f t="shared" ref="A6:A34" si="0">A5+1</f>
        <v>3</v>
      </c>
      <c r="B6" s="65">
        <v>8</v>
      </c>
      <c r="C6" s="63">
        <v>8</v>
      </c>
      <c r="D6" s="63">
        <v>8</v>
      </c>
      <c r="E6" s="69"/>
      <c r="F6" s="63">
        <v>9</v>
      </c>
      <c r="G6" s="63">
        <v>9</v>
      </c>
      <c r="H6" s="69"/>
      <c r="I6" s="63">
        <v>9</v>
      </c>
      <c r="J6" s="69"/>
      <c r="K6" s="63">
        <v>8</v>
      </c>
      <c r="L6" s="63">
        <v>8</v>
      </c>
      <c r="M6" s="69"/>
      <c r="N6" s="6"/>
    </row>
    <row r="7" spans="1:14" x14ac:dyDescent="0.3">
      <c r="A7" s="59">
        <f t="shared" si="0"/>
        <v>4</v>
      </c>
      <c r="B7" s="63">
        <v>8</v>
      </c>
      <c r="C7" s="63">
        <v>7</v>
      </c>
      <c r="D7" s="63">
        <v>7</v>
      </c>
      <c r="E7" s="63">
        <v>9</v>
      </c>
      <c r="F7" s="63">
        <v>9</v>
      </c>
      <c r="G7" s="69"/>
      <c r="H7" s="63">
        <v>9</v>
      </c>
      <c r="I7" s="63">
        <v>9</v>
      </c>
      <c r="J7" s="69"/>
      <c r="K7" s="63">
        <v>8</v>
      </c>
      <c r="L7" s="63">
        <v>8</v>
      </c>
      <c r="M7" s="69"/>
      <c r="N7" s="6"/>
    </row>
    <row r="8" spans="1:14" x14ac:dyDescent="0.3">
      <c r="A8" s="59">
        <f t="shared" si="0"/>
        <v>5</v>
      </c>
      <c r="B8" s="63">
        <v>8</v>
      </c>
      <c r="C8" s="69"/>
      <c r="D8" s="69"/>
      <c r="E8" s="63">
        <v>9</v>
      </c>
      <c r="F8" s="63">
        <v>9</v>
      </c>
      <c r="G8" s="69"/>
      <c r="H8" s="63">
        <v>9</v>
      </c>
      <c r="I8" s="63">
        <v>9</v>
      </c>
      <c r="J8" s="63">
        <v>9</v>
      </c>
      <c r="K8" s="63">
        <v>8</v>
      </c>
      <c r="L8" s="69"/>
      <c r="M8" s="63">
        <v>8</v>
      </c>
      <c r="N8" s="6"/>
    </row>
    <row r="9" spans="1:14" x14ac:dyDescent="0.3">
      <c r="A9" s="59">
        <f t="shared" si="0"/>
        <v>6</v>
      </c>
      <c r="B9" s="63">
        <v>8</v>
      </c>
      <c r="C9" s="69"/>
      <c r="D9" s="69"/>
      <c r="E9" s="63">
        <v>9</v>
      </c>
      <c r="F9" s="63">
        <v>9</v>
      </c>
      <c r="G9" s="65">
        <v>9</v>
      </c>
      <c r="H9" s="63">
        <v>9</v>
      </c>
      <c r="I9" s="69"/>
      <c r="J9" s="63">
        <v>9</v>
      </c>
      <c r="K9" s="63">
        <v>8</v>
      </c>
      <c r="L9" s="69"/>
      <c r="M9" s="63">
        <v>8</v>
      </c>
      <c r="N9" s="6"/>
    </row>
    <row r="10" spans="1:14" x14ac:dyDescent="0.3">
      <c r="A10" s="59">
        <f t="shared" si="0"/>
        <v>7</v>
      </c>
      <c r="B10" s="63">
        <v>7</v>
      </c>
      <c r="C10" s="63">
        <v>8</v>
      </c>
      <c r="D10" s="63">
        <v>8</v>
      </c>
      <c r="E10" s="63">
        <v>9</v>
      </c>
      <c r="F10" s="69"/>
      <c r="G10" s="63">
        <v>9</v>
      </c>
      <c r="H10" s="63">
        <v>9</v>
      </c>
      <c r="I10" s="69"/>
      <c r="J10" s="63">
        <v>9</v>
      </c>
      <c r="K10" s="63">
        <v>8</v>
      </c>
      <c r="L10" s="63">
        <v>8</v>
      </c>
      <c r="M10" s="63">
        <v>8</v>
      </c>
      <c r="N10" s="6"/>
    </row>
    <row r="11" spans="1:14" x14ac:dyDescent="0.3">
      <c r="A11" s="59">
        <f>A10+1</f>
        <v>8</v>
      </c>
      <c r="B11" s="69"/>
      <c r="C11" s="63">
        <v>8</v>
      </c>
      <c r="D11" s="63">
        <v>8</v>
      </c>
      <c r="E11" s="63">
        <v>9</v>
      </c>
      <c r="F11" s="69"/>
      <c r="G11" s="63">
        <v>9</v>
      </c>
      <c r="H11" s="63">
        <v>9</v>
      </c>
      <c r="I11" s="63">
        <v>9</v>
      </c>
      <c r="J11" s="63">
        <v>9</v>
      </c>
      <c r="K11" s="69"/>
      <c r="L11" s="63">
        <v>8</v>
      </c>
      <c r="M11" s="63">
        <v>8</v>
      </c>
      <c r="N11" s="6"/>
    </row>
    <row r="12" spans="1:14" x14ac:dyDescent="0.3">
      <c r="A12" s="59">
        <f t="shared" si="0"/>
        <v>9</v>
      </c>
      <c r="B12" s="69"/>
      <c r="C12" s="63">
        <v>8</v>
      </c>
      <c r="D12" s="63">
        <v>8</v>
      </c>
      <c r="E12" s="69"/>
      <c r="F12" s="63">
        <v>9</v>
      </c>
      <c r="G12" s="63">
        <v>9</v>
      </c>
      <c r="H12" s="69"/>
      <c r="I12" s="63">
        <v>9</v>
      </c>
      <c r="J12" s="63">
        <v>9</v>
      </c>
      <c r="K12" s="69"/>
      <c r="L12" s="63">
        <v>8</v>
      </c>
      <c r="M12" s="63">
        <v>8</v>
      </c>
      <c r="N12" s="6"/>
    </row>
    <row r="13" spans="1:14" x14ac:dyDescent="0.3">
      <c r="A13" s="59">
        <f t="shared" si="0"/>
        <v>10</v>
      </c>
      <c r="B13" s="63">
        <v>8</v>
      </c>
      <c r="C13" s="63">
        <v>8</v>
      </c>
      <c r="D13" s="63">
        <v>8</v>
      </c>
      <c r="E13" s="69"/>
      <c r="F13" s="63">
        <v>9</v>
      </c>
      <c r="G13" s="63">
        <v>9</v>
      </c>
      <c r="H13" s="69"/>
      <c r="I13" s="63">
        <v>9</v>
      </c>
      <c r="J13" s="69"/>
      <c r="K13" s="63">
        <v>8</v>
      </c>
      <c r="L13" s="63">
        <v>8</v>
      </c>
      <c r="M13" s="69"/>
      <c r="N13" s="6"/>
    </row>
    <row r="14" spans="1:14" x14ac:dyDescent="0.3">
      <c r="A14" s="59">
        <f t="shared" si="0"/>
        <v>11</v>
      </c>
      <c r="B14" s="63">
        <v>8</v>
      </c>
      <c r="C14" s="63">
        <v>7</v>
      </c>
      <c r="D14" s="63">
        <v>7</v>
      </c>
      <c r="E14" s="63">
        <v>9</v>
      </c>
      <c r="F14" s="63">
        <v>9</v>
      </c>
      <c r="G14" s="69"/>
      <c r="H14" s="63">
        <v>9</v>
      </c>
      <c r="I14" s="63">
        <v>9</v>
      </c>
      <c r="J14" s="69"/>
      <c r="K14" s="63">
        <v>8</v>
      </c>
      <c r="L14" s="63">
        <v>8</v>
      </c>
      <c r="M14" s="69"/>
      <c r="N14" s="6"/>
    </row>
    <row r="15" spans="1:14" x14ac:dyDescent="0.3">
      <c r="A15" s="59">
        <f t="shared" si="0"/>
        <v>12</v>
      </c>
      <c r="B15" s="63">
        <v>8</v>
      </c>
      <c r="C15" s="69"/>
      <c r="D15" s="69"/>
      <c r="E15" s="63">
        <v>9</v>
      </c>
      <c r="F15" s="63">
        <v>9</v>
      </c>
      <c r="G15" s="69"/>
      <c r="H15" s="63">
        <v>9</v>
      </c>
      <c r="I15" s="63">
        <v>9</v>
      </c>
      <c r="J15" s="63">
        <v>9</v>
      </c>
      <c r="K15" s="63">
        <v>8</v>
      </c>
      <c r="L15" s="69"/>
      <c r="M15" s="63">
        <v>8</v>
      </c>
      <c r="N15" s="6"/>
    </row>
    <row r="16" spans="1:14" x14ac:dyDescent="0.3">
      <c r="A16" s="59">
        <f t="shared" si="0"/>
        <v>13</v>
      </c>
      <c r="B16" s="63">
        <v>8</v>
      </c>
      <c r="C16" s="69"/>
      <c r="D16" s="69"/>
      <c r="E16" s="63">
        <v>9</v>
      </c>
      <c r="F16" s="63">
        <v>9</v>
      </c>
      <c r="G16" s="63">
        <v>9</v>
      </c>
      <c r="H16" s="63">
        <v>9</v>
      </c>
      <c r="I16" s="69"/>
      <c r="J16" s="63">
        <v>9</v>
      </c>
      <c r="K16" s="63">
        <v>8</v>
      </c>
      <c r="L16" s="69"/>
      <c r="M16" s="63">
        <v>8</v>
      </c>
      <c r="N16" s="6"/>
    </row>
    <row r="17" spans="1:15" x14ac:dyDescent="0.3">
      <c r="A17" s="59">
        <f t="shared" si="0"/>
        <v>14</v>
      </c>
      <c r="B17" s="63">
        <v>7</v>
      </c>
      <c r="C17" s="63">
        <v>8</v>
      </c>
      <c r="D17" s="63">
        <v>8</v>
      </c>
      <c r="E17" s="63">
        <v>9</v>
      </c>
      <c r="F17" s="69"/>
      <c r="G17" s="63">
        <v>9</v>
      </c>
      <c r="H17" s="63">
        <v>9</v>
      </c>
      <c r="I17" s="69"/>
      <c r="J17" s="63">
        <v>9</v>
      </c>
      <c r="K17" s="63">
        <v>8</v>
      </c>
      <c r="L17" s="63">
        <v>8</v>
      </c>
      <c r="M17" s="63">
        <v>8</v>
      </c>
      <c r="N17" s="6"/>
      <c r="O17" s="64"/>
    </row>
    <row r="18" spans="1:15" x14ac:dyDescent="0.3">
      <c r="A18" s="59">
        <f t="shared" si="0"/>
        <v>15</v>
      </c>
      <c r="B18" s="69"/>
      <c r="C18" s="63">
        <v>8</v>
      </c>
      <c r="D18" s="63">
        <v>8</v>
      </c>
      <c r="E18" s="65">
        <v>9</v>
      </c>
      <c r="F18" s="69"/>
      <c r="G18" s="63">
        <v>9</v>
      </c>
      <c r="H18" s="63">
        <v>9</v>
      </c>
      <c r="I18" s="63">
        <v>9</v>
      </c>
      <c r="J18" s="63">
        <v>9</v>
      </c>
      <c r="K18" s="69"/>
      <c r="L18" s="63">
        <v>8</v>
      </c>
      <c r="M18" s="63">
        <v>8</v>
      </c>
      <c r="N18" s="6"/>
    </row>
    <row r="19" spans="1:15" x14ac:dyDescent="0.3">
      <c r="A19" s="59">
        <f t="shared" si="0"/>
        <v>16</v>
      </c>
      <c r="B19" s="69"/>
      <c r="C19" s="63">
        <v>8</v>
      </c>
      <c r="D19" s="63">
        <v>8</v>
      </c>
      <c r="E19" s="69"/>
      <c r="F19" s="63">
        <v>9</v>
      </c>
      <c r="G19" s="65">
        <v>9</v>
      </c>
      <c r="H19" s="69"/>
      <c r="I19" s="63">
        <v>9</v>
      </c>
      <c r="J19" s="63">
        <v>9</v>
      </c>
      <c r="K19" s="69"/>
      <c r="L19" s="63">
        <v>8</v>
      </c>
      <c r="M19" s="63">
        <v>8</v>
      </c>
      <c r="N19" s="6"/>
    </row>
    <row r="20" spans="1:15" x14ac:dyDescent="0.3">
      <c r="A20" s="59">
        <f t="shared" si="0"/>
        <v>17</v>
      </c>
      <c r="B20" s="63">
        <v>8</v>
      </c>
      <c r="C20" s="63">
        <v>8</v>
      </c>
      <c r="D20" s="63">
        <v>8</v>
      </c>
      <c r="E20" s="69"/>
      <c r="F20" s="63">
        <v>9</v>
      </c>
      <c r="G20" s="63">
        <v>9</v>
      </c>
      <c r="H20" s="69"/>
      <c r="I20" s="63">
        <v>9</v>
      </c>
      <c r="J20" s="69"/>
      <c r="K20" s="63">
        <v>8</v>
      </c>
      <c r="L20" s="63">
        <v>8</v>
      </c>
      <c r="M20" s="69"/>
      <c r="N20" s="6"/>
    </row>
    <row r="21" spans="1:15" x14ac:dyDescent="0.3">
      <c r="A21" s="59">
        <f t="shared" si="0"/>
        <v>18</v>
      </c>
      <c r="B21" s="63">
        <v>8</v>
      </c>
      <c r="C21" s="63">
        <v>7</v>
      </c>
      <c r="D21" s="63">
        <v>7</v>
      </c>
      <c r="E21" s="65">
        <v>9</v>
      </c>
      <c r="F21" s="63">
        <v>9</v>
      </c>
      <c r="G21" s="69"/>
      <c r="H21" s="63">
        <v>9</v>
      </c>
      <c r="I21" s="63">
        <v>9</v>
      </c>
      <c r="J21" s="69"/>
      <c r="K21" s="63">
        <v>8</v>
      </c>
      <c r="L21" s="63">
        <v>8</v>
      </c>
      <c r="M21" s="69"/>
      <c r="N21" s="6"/>
    </row>
    <row r="22" spans="1:15" x14ac:dyDescent="0.3">
      <c r="A22" s="59">
        <f t="shared" si="0"/>
        <v>19</v>
      </c>
      <c r="B22" s="63">
        <v>8</v>
      </c>
      <c r="C22" s="69"/>
      <c r="D22" s="69"/>
      <c r="E22" s="63">
        <v>9</v>
      </c>
      <c r="F22" s="63">
        <v>9</v>
      </c>
      <c r="G22" s="69"/>
      <c r="H22" s="63">
        <v>9</v>
      </c>
      <c r="I22" s="63">
        <v>9</v>
      </c>
      <c r="J22" s="63">
        <v>9</v>
      </c>
      <c r="K22" s="63">
        <v>8</v>
      </c>
      <c r="L22" s="69"/>
      <c r="M22" s="63">
        <v>8</v>
      </c>
      <c r="N22" s="6"/>
    </row>
    <row r="23" spans="1:15" x14ac:dyDescent="0.3">
      <c r="A23" s="59">
        <f t="shared" si="0"/>
        <v>20</v>
      </c>
      <c r="B23" s="63">
        <v>8</v>
      </c>
      <c r="C23" s="69"/>
      <c r="D23" s="69"/>
      <c r="E23" s="63">
        <v>9</v>
      </c>
      <c r="F23" s="63">
        <v>9</v>
      </c>
      <c r="G23" s="63">
        <v>9</v>
      </c>
      <c r="H23" s="63">
        <v>9</v>
      </c>
      <c r="I23" s="69"/>
      <c r="J23" s="63">
        <v>9</v>
      </c>
      <c r="K23" s="63">
        <v>8</v>
      </c>
      <c r="L23" s="69"/>
      <c r="M23" s="63">
        <v>8</v>
      </c>
      <c r="N23" s="6"/>
    </row>
    <row r="24" spans="1:15" x14ac:dyDescent="0.3">
      <c r="A24" s="59">
        <f t="shared" si="0"/>
        <v>21</v>
      </c>
      <c r="B24" s="63">
        <v>7</v>
      </c>
      <c r="C24" s="63">
        <v>8</v>
      </c>
      <c r="D24" s="63">
        <v>8</v>
      </c>
      <c r="E24" s="63">
        <v>9</v>
      </c>
      <c r="F24" s="69"/>
      <c r="G24" s="63">
        <v>9</v>
      </c>
      <c r="H24" s="63">
        <v>9</v>
      </c>
      <c r="I24" s="69"/>
      <c r="J24" s="63">
        <v>9</v>
      </c>
      <c r="K24" s="63">
        <v>8</v>
      </c>
      <c r="L24" s="63">
        <v>8</v>
      </c>
      <c r="M24" s="63">
        <v>8</v>
      </c>
      <c r="N24" s="6"/>
    </row>
    <row r="25" spans="1:15" x14ac:dyDescent="0.3">
      <c r="A25" s="59">
        <f t="shared" si="0"/>
        <v>22</v>
      </c>
      <c r="B25" s="69"/>
      <c r="C25" s="63">
        <v>8</v>
      </c>
      <c r="D25" s="63">
        <v>8</v>
      </c>
      <c r="E25" s="63">
        <v>9</v>
      </c>
      <c r="F25" s="69"/>
      <c r="G25" s="63">
        <v>9</v>
      </c>
      <c r="H25" s="63">
        <v>9</v>
      </c>
      <c r="I25" s="63">
        <v>9</v>
      </c>
      <c r="J25" s="63">
        <v>9</v>
      </c>
      <c r="K25" s="69"/>
      <c r="L25" s="63">
        <v>8</v>
      </c>
      <c r="M25" s="63">
        <v>8</v>
      </c>
      <c r="N25" s="6"/>
    </row>
    <row r="26" spans="1:15" x14ac:dyDescent="0.3">
      <c r="A26" s="59">
        <f t="shared" si="0"/>
        <v>23</v>
      </c>
      <c r="B26" s="69"/>
      <c r="C26" s="63">
        <v>8</v>
      </c>
      <c r="D26" s="63">
        <v>8</v>
      </c>
      <c r="E26" s="69"/>
      <c r="F26" s="63">
        <v>9</v>
      </c>
      <c r="G26" s="63">
        <v>9</v>
      </c>
      <c r="H26" s="69"/>
      <c r="I26" s="63">
        <v>9</v>
      </c>
      <c r="J26" s="63">
        <v>9</v>
      </c>
      <c r="K26" s="69"/>
      <c r="L26" s="63">
        <v>8</v>
      </c>
      <c r="M26" s="63">
        <v>8</v>
      </c>
      <c r="N26" s="6"/>
    </row>
    <row r="27" spans="1:15" x14ac:dyDescent="0.3">
      <c r="A27" s="59">
        <f t="shared" si="0"/>
        <v>24</v>
      </c>
      <c r="B27" s="63">
        <v>8</v>
      </c>
      <c r="C27" s="63">
        <v>8</v>
      </c>
      <c r="D27" s="63">
        <v>8</v>
      </c>
      <c r="E27" s="69"/>
      <c r="F27" s="63">
        <v>9</v>
      </c>
      <c r="G27" s="63">
        <v>9</v>
      </c>
      <c r="H27" s="69"/>
      <c r="I27" s="63">
        <v>9</v>
      </c>
      <c r="J27" s="69"/>
      <c r="K27" s="63">
        <v>8</v>
      </c>
      <c r="L27" s="63">
        <v>8</v>
      </c>
      <c r="M27" s="69"/>
      <c r="N27" s="6"/>
    </row>
    <row r="28" spans="1:15" x14ac:dyDescent="0.3">
      <c r="A28" s="59">
        <f t="shared" si="0"/>
        <v>25</v>
      </c>
      <c r="B28" s="63">
        <v>8</v>
      </c>
      <c r="C28" s="63">
        <v>7</v>
      </c>
      <c r="D28" s="63">
        <v>8</v>
      </c>
      <c r="E28" s="63">
        <v>9</v>
      </c>
      <c r="F28" s="63">
        <v>9</v>
      </c>
      <c r="G28" s="69"/>
      <c r="H28" s="63">
        <v>9</v>
      </c>
      <c r="I28" s="63">
        <v>9</v>
      </c>
      <c r="J28" s="69"/>
      <c r="K28" s="63">
        <v>8</v>
      </c>
      <c r="L28" s="63">
        <v>8</v>
      </c>
      <c r="M28" s="69"/>
      <c r="N28" s="6"/>
    </row>
    <row r="29" spans="1:15" x14ac:dyDescent="0.3">
      <c r="A29" s="59">
        <f t="shared" si="0"/>
        <v>26</v>
      </c>
      <c r="B29" s="63">
        <v>8</v>
      </c>
      <c r="C29" s="69"/>
      <c r="D29" s="69"/>
      <c r="E29" s="63">
        <v>9</v>
      </c>
      <c r="F29" s="65">
        <v>9</v>
      </c>
      <c r="G29" s="69"/>
      <c r="H29" s="63">
        <v>9</v>
      </c>
      <c r="I29" s="63">
        <v>9</v>
      </c>
      <c r="J29" s="63">
        <v>9</v>
      </c>
      <c r="K29" s="63">
        <v>8</v>
      </c>
      <c r="L29" s="69"/>
      <c r="M29" s="65">
        <v>8</v>
      </c>
      <c r="N29" s="6"/>
    </row>
    <row r="30" spans="1:15" x14ac:dyDescent="0.3">
      <c r="A30" s="59">
        <f t="shared" si="0"/>
        <v>27</v>
      </c>
      <c r="B30" s="63">
        <v>8</v>
      </c>
      <c r="C30" s="69"/>
      <c r="D30" s="69"/>
      <c r="E30" s="63">
        <v>9</v>
      </c>
      <c r="F30" s="65">
        <v>9</v>
      </c>
      <c r="G30" s="63">
        <v>9</v>
      </c>
      <c r="H30" s="63">
        <v>9</v>
      </c>
      <c r="I30" s="69"/>
      <c r="J30" s="63">
        <v>9</v>
      </c>
      <c r="K30" s="63">
        <v>8</v>
      </c>
      <c r="L30" s="69"/>
      <c r="M30" s="63">
        <v>8</v>
      </c>
      <c r="N30" s="6"/>
    </row>
    <row r="31" spans="1:15" x14ac:dyDescent="0.3">
      <c r="A31" s="59">
        <f t="shared" si="0"/>
        <v>28</v>
      </c>
      <c r="B31" s="63">
        <v>7</v>
      </c>
      <c r="C31" s="63">
        <v>8</v>
      </c>
      <c r="D31" s="63">
        <v>8</v>
      </c>
      <c r="E31" s="63">
        <v>9</v>
      </c>
      <c r="F31" s="69"/>
      <c r="G31" s="63">
        <v>9</v>
      </c>
      <c r="H31" s="63">
        <v>9</v>
      </c>
      <c r="I31" s="69"/>
      <c r="J31" s="63">
        <v>9</v>
      </c>
      <c r="K31" s="63">
        <v>8</v>
      </c>
      <c r="L31" s="63">
        <v>8</v>
      </c>
      <c r="M31" s="63">
        <v>8</v>
      </c>
      <c r="N31" s="6"/>
    </row>
    <row r="32" spans="1:15" x14ac:dyDescent="0.3">
      <c r="A32" s="59">
        <f t="shared" si="0"/>
        <v>29</v>
      </c>
      <c r="B32" s="69"/>
      <c r="C32" s="70"/>
      <c r="D32" s="63">
        <v>8</v>
      </c>
      <c r="E32" s="63">
        <v>9</v>
      </c>
      <c r="F32" s="69"/>
      <c r="G32" s="63">
        <v>9</v>
      </c>
      <c r="H32" s="63">
        <v>9</v>
      </c>
      <c r="I32" s="63">
        <v>9</v>
      </c>
      <c r="J32" s="63">
        <v>9</v>
      </c>
      <c r="K32" s="69"/>
      <c r="L32" s="63">
        <v>8</v>
      </c>
      <c r="M32" s="63">
        <v>8</v>
      </c>
      <c r="N32" s="6"/>
    </row>
    <row r="33" spans="1:14" ht="14" thickBot="1" x14ac:dyDescent="0.35">
      <c r="A33" s="59">
        <f t="shared" si="0"/>
        <v>30</v>
      </c>
      <c r="B33" s="69"/>
      <c r="C33" s="70"/>
      <c r="D33" s="63">
        <v>8</v>
      </c>
      <c r="E33" s="69"/>
      <c r="F33" s="63">
        <v>9</v>
      </c>
      <c r="G33" s="63">
        <v>9</v>
      </c>
      <c r="H33" s="69"/>
      <c r="I33" s="63">
        <v>9</v>
      </c>
      <c r="J33" s="63">
        <v>9</v>
      </c>
      <c r="K33" s="69"/>
      <c r="L33" s="63">
        <v>8</v>
      </c>
      <c r="M33" s="63">
        <v>8</v>
      </c>
      <c r="N33" s="6"/>
    </row>
    <row r="34" spans="1:14" ht="16.5" customHeight="1" thickTop="1" thickBot="1" x14ac:dyDescent="0.35">
      <c r="A34" s="60">
        <f t="shared" si="0"/>
        <v>31</v>
      </c>
      <c r="B34" s="63">
        <v>8</v>
      </c>
      <c r="C34" s="71"/>
      <c r="D34" s="63">
        <v>8</v>
      </c>
      <c r="E34" s="71"/>
      <c r="F34" s="73">
        <v>9</v>
      </c>
      <c r="G34" s="71"/>
      <c r="H34" s="69"/>
      <c r="I34" s="63">
        <v>9</v>
      </c>
      <c r="J34" s="71"/>
      <c r="K34" s="63">
        <v>8</v>
      </c>
      <c r="L34" s="71"/>
      <c r="M34" s="69"/>
      <c r="N34" s="58" t="s">
        <v>41</v>
      </c>
    </row>
    <row r="35" spans="1:14" ht="14.5" thickTop="1" thickBot="1" x14ac:dyDescent="0.35">
      <c r="A35" s="2" t="s">
        <v>49</v>
      </c>
      <c r="B35" s="3">
        <f>SUM(B4:B34)</f>
        <v>164</v>
      </c>
      <c r="C35" s="3">
        <f t="shared" ref="C35:M35" si="1">SUM(C4:C34)</f>
        <v>156</v>
      </c>
      <c r="D35" s="3">
        <f t="shared" si="1"/>
        <v>181</v>
      </c>
      <c r="E35" s="3">
        <f t="shared" si="1"/>
        <v>189</v>
      </c>
      <c r="F35" s="3">
        <f t="shared" si="1"/>
        <v>198</v>
      </c>
      <c r="G35" s="3">
        <f t="shared" si="1"/>
        <v>198</v>
      </c>
      <c r="H35" s="3">
        <f t="shared" si="1"/>
        <v>189</v>
      </c>
      <c r="I35" s="3">
        <f t="shared" si="1"/>
        <v>207</v>
      </c>
      <c r="J35" s="3">
        <f t="shared" si="1"/>
        <v>198</v>
      </c>
      <c r="K35" s="3">
        <f t="shared" si="1"/>
        <v>168</v>
      </c>
      <c r="L35" s="3">
        <f t="shared" si="1"/>
        <v>176</v>
      </c>
      <c r="M35" s="66">
        <f t="shared" si="1"/>
        <v>176</v>
      </c>
      <c r="N35" s="4">
        <f>SUM(B35:M35)</f>
        <v>2200</v>
      </c>
    </row>
    <row r="36" spans="1:14" ht="14.5" thickTop="1" thickBot="1" x14ac:dyDescent="0.35">
      <c r="A36" s="24" t="s">
        <v>45</v>
      </c>
      <c r="B36" s="25">
        <v>164</v>
      </c>
      <c r="C36" s="25">
        <v>156</v>
      </c>
      <c r="D36" s="25">
        <v>181</v>
      </c>
      <c r="E36" s="25">
        <v>189</v>
      </c>
      <c r="F36" s="25">
        <v>198</v>
      </c>
      <c r="G36" s="25">
        <v>198</v>
      </c>
      <c r="H36" s="25">
        <v>189</v>
      </c>
      <c r="I36" s="25">
        <v>207</v>
      </c>
      <c r="J36" s="25">
        <v>198</v>
      </c>
      <c r="K36" s="25">
        <v>168</v>
      </c>
      <c r="L36" s="25">
        <v>176</v>
      </c>
      <c r="M36" s="26">
        <v>176</v>
      </c>
      <c r="N36" s="27">
        <f>SUM(B36:M36)</f>
        <v>2200</v>
      </c>
    </row>
    <row r="37" spans="1:14" ht="14.5" thickTop="1" thickBot="1" x14ac:dyDescent="0.35">
      <c r="A37" s="5" t="s">
        <v>47</v>
      </c>
      <c r="B37" s="8">
        <f>B35-B36</f>
        <v>0</v>
      </c>
      <c r="C37" s="8">
        <f t="shared" ref="C37:N37" si="2">C35-C36</f>
        <v>0</v>
      </c>
      <c r="D37" s="8">
        <f t="shared" si="2"/>
        <v>0</v>
      </c>
      <c r="E37" s="8">
        <f t="shared" si="2"/>
        <v>0</v>
      </c>
      <c r="F37" s="8">
        <f t="shared" si="2"/>
        <v>0</v>
      </c>
      <c r="G37" s="8">
        <f t="shared" si="2"/>
        <v>0</v>
      </c>
      <c r="H37" s="8">
        <f t="shared" si="2"/>
        <v>0</v>
      </c>
      <c r="I37" s="8">
        <f t="shared" si="2"/>
        <v>0</v>
      </c>
      <c r="J37" s="8">
        <f t="shared" si="2"/>
        <v>0</v>
      </c>
      <c r="K37" s="8">
        <f t="shared" si="2"/>
        <v>0</v>
      </c>
      <c r="L37" s="8">
        <f t="shared" si="2"/>
        <v>0</v>
      </c>
      <c r="M37" s="67">
        <f t="shared" si="2"/>
        <v>0</v>
      </c>
      <c r="N37" s="68">
        <f t="shared" si="2"/>
        <v>0</v>
      </c>
    </row>
    <row r="38" spans="1:14" ht="14.5" thickTop="1" thickBot="1" x14ac:dyDescent="0.35">
      <c r="A38" s="7" t="s">
        <v>48</v>
      </c>
      <c r="B38" s="9">
        <f>B37</f>
        <v>0</v>
      </c>
      <c r="C38" s="9">
        <f t="shared" ref="C38:M38" si="3">B38+C37</f>
        <v>0</v>
      </c>
      <c r="D38" s="9">
        <f t="shared" si="3"/>
        <v>0</v>
      </c>
      <c r="E38" s="9">
        <f t="shared" si="3"/>
        <v>0</v>
      </c>
      <c r="F38" s="9">
        <f t="shared" si="3"/>
        <v>0</v>
      </c>
      <c r="G38" s="9">
        <f t="shared" si="3"/>
        <v>0</v>
      </c>
      <c r="H38" s="9">
        <f t="shared" si="3"/>
        <v>0</v>
      </c>
      <c r="I38" s="9">
        <f t="shared" si="3"/>
        <v>0</v>
      </c>
      <c r="J38" s="9">
        <f t="shared" si="3"/>
        <v>0</v>
      </c>
      <c r="K38" s="9">
        <f t="shared" si="3"/>
        <v>0</v>
      </c>
      <c r="L38" s="9">
        <f>K38+L37</f>
        <v>0</v>
      </c>
      <c r="M38" s="10">
        <f t="shared" si="3"/>
        <v>0</v>
      </c>
      <c r="N38" s="11">
        <f>M38</f>
        <v>0</v>
      </c>
    </row>
    <row r="39" spans="1:14" ht="14.5" thickTop="1" thickBot="1" x14ac:dyDescent="0.35">
      <c r="A39" s="94" t="s">
        <v>18</v>
      </c>
      <c r="B39" s="95">
        <v>21</v>
      </c>
      <c r="C39" s="95">
        <v>20</v>
      </c>
      <c r="D39" s="95">
        <v>23</v>
      </c>
      <c r="E39" s="95">
        <v>21</v>
      </c>
      <c r="F39" s="95">
        <v>22</v>
      </c>
      <c r="G39" s="95">
        <v>22</v>
      </c>
      <c r="H39" s="95">
        <v>21</v>
      </c>
      <c r="I39" s="95">
        <v>23</v>
      </c>
      <c r="J39" s="95">
        <v>22</v>
      </c>
      <c r="K39" s="95">
        <v>21</v>
      </c>
      <c r="L39" s="95">
        <v>22</v>
      </c>
      <c r="M39" s="96">
        <v>22</v>
      </c>
      <c r="N39" s="97">
        <f>SUM(B39:M39)</f>
        <v>260</v>
      </c>
    </row>
    <row r="40" spans="1:14" ht="14.25" customHeight="1" thickBot="1" x14ac:dyDescent="0.35">
      <c r="A40" s="109" t="s">
        <v>54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1"/>
    </row>
    <row r="41" spans="1:14" s="1" customFormat="1" ht="11.5" x14ac:dyDescent="0.25">
      <c r="A41" s="121" t="s">
        <v>19</v>
      </c>
      <c r="B41" s="122"/>
      <c r="C41" s="122"/>
      <c r="D41" s="122"/>
      <c r="E41" s="122"/>
      <c r="F41" s="56" t="s">
        <v>20</v>
      </c>
      <c r="G41" s="57" t="s">
        <v>21</v>
      </c>
      <c r="H41" s="12"/>
      <c r="I41" s="93"/>
      <c r="J41" s="93"/>
      <c r="K41" s="93"/>
      <c r="L41" s="93"/>
      <c r="M41" s="93"/>
      <c r="N41" s="93"/>
    </row>
    <row r="42" spans="1:14" s="1" customFormat="1" ht="11.5" x14ac:dyDescent="0.25">
      <c r="A42" s="51" t="s">
        <v>42</v>
      </c>
      <c r="B42" s="52">
        <v>365</v>
      </c>
      <c r="C42" s="52"/>
      <c r="D42" s="118" t="s">
        <v>40</v>
      </c>
      <c r="E42" s="119"/>
      <c r="F42" s="120"/>
      <c r="G42" s="28">
        <f>B42-(G43+G44+G45+G46+G47+G48+G49+G50+G51+G52+G53)</f>
        <v>251</v>
      </c>
      <c r="H42" s="13"/>
      <c r="I42" s="90"/>
      <c r="J42" s="90"/>
      <c r="K42" s="90"/>
      <c r="L42" s="90"/>
      <c r="M42" s="90"/>
      <c r="N42" s="89"/>
    </row>
    <row r="43" spans="1:14" x14ac:dyDescent="0.3">
      <c r="A43" s="29" t="s">
        <v>22</v>
      </c>
      <c r="B43" s="114" t="s">
        <v>23</v>
      </c>
      <c r="C43" s="114"/>
      <c r="D43" s="114"/>
      <c r="E43" s="114"/>
      <c r="F43" s="14"/>
      <c r="G43" s="30">
        <v>105</v>
      </c>
      <c r="H43" s="13"/>
      <c r="I43" s="90"/>
      <c r="J43" s="90"/>
      <c r="K43" s="90"/>
      <c r="L43" s="90"/>
      <c r="M43" s="90"/>
      <c r="N43" s="89"/>
    </row>
    <row r="44" spans="1:14" x14ac:dyDescent="0.3">
      <c r="A44" s="31" t="s">
        <v>24</v>
      </c>
      <c r="B44" s="123" t="s">
        <v>25</v>
      </c>
      <c r="C44" s="123"/>
      <c r="D44" s="123"/>
      <c r="E44" s="123"/>
      <c r="F44" s="15">
        <v>0</v>
      </c>
      <c r="G44" s="32">
        <v>9</v>
      </c>
      <c r="H44" s="13"/>
      <c r="I44" s="129" t="s">
        <v>58</v>
      </c>
      <c r="J44" s="130"/>
      <c r="K44" s="130"/>
      <c r="L44" s="130"/>
      <c r="M44" s="130"/>
      <c r="N44" s="131"/>
    </row>
    <row r="45" spans="1:14" x14ac:dyDescent="0.3">
      <c r="A45" s="33" t="s">
        <v>26</v>
      </c>
      <c r="B45" s="125" t="s">
        <v>27</v>
      </c>
      <c r="C45" s="125"/>
      <c r="D45" s="125"/>
      <c r="E45" s="125"/>
      <c r="F45" s="23">
        <v>0</v>
      </c>
      <c r="G45" s="34">
        <v>0</v>
      </c>
      <c r="H45" s="13" t="s">
        <v>44</v>
      </c>
      <c r="I45" s="126" t="s">
        <v>56</v>
      </c>
      <c r="J45" s="127"/>
      <c r="K45" s="127"/>
      <c r="L45" s="127"/>
      <c r="M45" s="127"/>
      <c r="N45" s="128"/>
    </row>
    <row r="46" spans="1:14" x14ac:dyDescent="0.3">
      <c r="A46" s="35" t="s">
        <v>29</v>
      </c>
      <c r="B46" s="100" t="s">
        <v>28</v>
      </c>
      <c r="C46" s="100"/>
      <c r="D46" s="100"/>
      <c r="E46" s="100"/>
      <c r="F46" s="16">
        <v>0</v>
      </c>
      <c r="G46" s="36">
        <v>0</v>
      </c>
      <c r="H46" s="13"/>
      <c r="I46" s="126" t="s">
        <v>57</v>
      </c>
      <c r="J46" s="127"/>
      <c r="K46" s="127"/>
      <c r="L46" s="127"/>
      <c r="M46" s="127"/>
      <c r="N46" s="128"/>
    </row>
    <row r="47" spans="1:14" x14ac:dyDescent="0.3">
      <c r="A47" s="37" t="s">
        <v>17</v>
      </c>
      <c r="B47" s="103" t="s">
        <v>43</v>
      </c>
      <c r="C47" s="103"/>
      <c r="D47" s="103"/>
      <c r="E47" s="103"/>
      <c r="F47" s="17">
        <v>0</v>
      </c>
      <c r="G47" s="38">
        <v>0</v>
      </c>
      <c r="H47" s="13"/>
      <c r="I47" s="126" t="s">
        <v>59</v>
      </c>
      <c r="J47" s="127"/>
      <c r="K47" s="127"/>
      <c r="L47" s="127"/>
      <c r="M47" s="127"/>
      <c r="N47" s="128"/>
    </row>
    <row r="48" spans="1:14" x14ac:dyDescent="0.3">
      <c r="A48" s="39" t="s">
        <v>30</v>
      </c>
      <c r="B48" s="104" t="s">
        <v>31</v>
      </c>
      <c r="C48" s="104"/>
      <c r="D48" s="104"/>
      <c r="E48" s="104"/>
      <c r="F48" s="18">
        <v>0</v>
      </c>
      <c r="G48" s="40">
        <v>0</v>
      </c>
      <c r="H48" s="19"/>
      <c r="I48" s="90"/>
      <c r="J48" s="90"/>
      <c r="K48" s="90"/>
      <c r="L48" s="90"/>
      <c r="M48" s="90"/>
      <c r="N48" s="89"/>
    </row>
    <row r="49" spans="1:14" x14ac:dyDescent="0.3">
      <c r="A49" s="41" t="s">
        <v>32</v>
      </c>
      <c r="B49" s="105" t="s">
        <v>33</v>
      </c>
      <c r="C49" s="105"/>
      <c r="D49" s="105"/>
      <c r="E49" s="105"/>
      <c r="F49" s="20">
        <v>0</v>
      </c>
      <c r="G49" s="42">
        <v>0</v>
      </c>
      <c r="H49" s="19"/>
      <c r="I49" s="90"/>
      <c r="J49" s="90"/>
      <c r="K49" s="90"/>
      <c r="L49" s="90"/>
      <c r="M49" s="90"/>
      <c r="N49" s="89"/>
    </row>
    <row r="50" spans="1:14" x14ac:dyDescent="0.3">
      <c r="A50" s="43" t="s">
        <v>34</v>
      </c>
      <c r="B50" s="124" t="s">
        <v>35</v>
      </c>
      <c r="C50" s="124"/>
      <c r="D50" s="124"/>
      <c r="E50" s="124"/>
      <c r="F50" s="21">
        <v>0</v>
      </c>
      <c r="G50" s="44">
        <v>0</v>
      </c>
      <c r="H50" s="19"/>
      <c r="I50" s="90"/>
      <c r="J50" s="90"/>
      <c r="K50" s="90"/>
      <c r="L50" s="90"/>
      <c r="M50" s="90"/>
      <c r="N50" s="89"/>
    </row>
    <row r="51" spans="1:14" x14ac:dyDescent="0.3">
      <c r="A51" s="45" t="s">
        <v>36</v>
      </c>
      <c r="B51" s="101" t="s">
        <v>37</v>
      </c>
      <c r="C51" s="101"/>
      <c r="D51" s="101"/>
      <c r="E51" s="101"/>
      <c r="F51" s="22">
        <v>0</v>
      </c>
      <c r="G51" s="46">
        <v>0</v>
      </c>
      <c r="H51" s="19"/>
      <c r="I51" s="93"/>
      <c r="J51" s="93"/>
      <c r="K51" s="93"/>
      <c r="L51" s="93"/>
      <c r="M51" s="93"/>
      <c r="N51" s="89"/>
    </row>
    <row r="52" spans="1:14" x14ac:dyDescent="0.3">
      <c r="A52" s="132" t="s">
        <v>38</v>
      </c>
      <c r="B52" s="133" t="s">
        <v>50</v>
      </c>
      <c r="C52" s="133"/>
      <c r="D52" s="133"/>
      <c r="E52" s="133"/>
      <c r="F52" s="134">
        <v>0</v>
      </c>
      <c r="G52" s="135">
        <v>0</v>
      </c>
      <c r="H52" s="19"/>
      <c r="I52" s="90"/>
      <c r="J52" s="90"/>
      <c r="K52" s="90"/>
      <c r="L52" s="90"/>
      <c r="M52" s="91"/>
      <c r="N52" s="89"/>
    </row>
    <row r="53" spans="1:14" ht="14" thickBot="1" x14ac:dyDescent="0.35">
      <c r="A53" s="53" t="s">
        <v>39</v>
      </c>
      <c r="B53" s="102" t="s">
        <v>51</v>
      </c>
      <c r="C53" s="102"/>
      <c r="D53" s="102"/>
      <c r="E53" s="102"/>
      <c r="F53" s="54">
        <v>0</v>
      </c>
      <c r="G53" s="55">
        <v>0</v>
      </c>
      <c r="H53" s="19"/>
      <c r="I53" s="90"/>
      <c r="J53" s="90"/>
      <c r="K53" s="90"/>
      <c r="L53" s="90"/>
      <c r="M53" s="91"/>
      <c r="N53" s="92"/>
    </row>
    <row r="54" spans="1:14" ht="14.25" customHeight="1" thickTop="1" thickBot="1" x14ac:dyDescent="0.35">
      <c r="A54" s="49" t="s">
        <v>27</v>
      </c>
      <c r="B54" s="50">
        <v>0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98">
        <v>0</v>
      </c>
      <c r="N54" s="99">
        <f>SUM(B54:M54)</f>
        <v>0</v>
      </c>
    </row>
    <row r="55" spans="1:14" ht="14.5" thickTop="1" thickBot="1" x14ac:dyDescent="0.35">
      <c r="A55" s="47" t="s">
        <v>53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8">
        <f>SUM(B55:M55)</f>
        <v>0</v>
      </c>
    </row>
    <row r="56" spans="1:14" x14ac:dyDescent="0.3">
      <c r="A56" s="83">
        <v>1</v>
      </c>
      <c r="B56" s="84">
        <v>2</v>
      </c>
      <c r="C56" s="84">
        <v>3</v>
      </c>
      <c r="D56" s="84">
        <v>4</v>
      </c>
      <c r="E56" s="84">
        <v>5</v>
      </c>
      <c r="F56" s="84">
        <v>6</v>
      </c>
      <c r="G56" s="84">
        <v>7</v>
      </c>
      <c r="H56" s="84">
        <v>8</v>
      </c>
      <c r="I56" s="84">
        <v>9</v>
      </c>
      <c r="J56" s="84">
        <v>10</v>
      </c>
      <c r="K56" s="84">
        <v>11</v>
      </c>
      <c r="L56" s="84">
        <v>12</v>
      </c>
      <c r="M56" s="84">
        <v>13</v>
      </c>
      <c r="N56" s="85">
        <v>14</v>
      </c>
    </row>
    <row r="57" spans="1:14" x14ac:dyDescent="0.3">
      <c r="A57" s="76">
        <f>SUM(B6:B12)</f>
        <v>39</v>
      </c>
      <c r="B57" s="75">
        <f>SUM(B13:B19)</f>
        <v>39</v>
      </c>
      <c r="C57" s="75">
        <f>SUM(B20:B26)</f>
        <v>39</v>
      </c>
      <c r="D57" s="75">
        <f>SUM(B27:B33)</f>
        <v>39</v>
      </c>
      <c r="E57" s="75">
        <f>SUM(B34+C4+C5+C6+C7+C8+C9)</f>
        <v>39</v>
      </c>
      <c r="F57" s="75">
        <f>SUM(C10:C16)</f>
        <v>39</v>
      </c>
      <c r="G57" s="75">
        <f>SUM(C17:C23)</f>
        <v>39</v>
      </c>
      <c r="H57" s="75">
        <f>SUM(C24:C30)</f>
        <v>39</v>
      </c>
      <c r="I57" s="75">
        <f>SUM(C31+D4+D5+D6+D7+D8+D9)</f>
        <v>39</v>
      </c>
      <c r="J57" s="75">
        <f>SUM(D10:D16)</f>
        <v>39</v>
      </c>
      <c r="K57" s="75">
        <f>SUM(D17:D23)</f>
        <v>39</v>
      </c>
      <c r="L57" s="75">
        <f>SUM(D24:D30)</f>
        <v>40</v>
      </c>
      <c r="M57" s="75">
        <f>SUM(D31+D32+D33+D34+E4+E5+E6)</f>
        <v>41</v>
      </c>
      <c r="N57" s="77">
        <f>SUM(E7:E13)</f>
        <v>45</v>
      </c>
    </row>
    <row r="58" spans="1:14" x14ac:dyDescent="0.3">
      <c r="A58" s="86">
        <v>15</v>
      </c>
      <c r="B58" s="87">
        <v>16</v>
      </c>
      <c r="C58" s="87">
        <v>17</v>
      </c>
      <c r="D58" s="87">
        <v>18</v>
      </c>
      <c r="E58" s="87">
        <v>19</v>
      </c>
      <c r="F58" s="87">
        <v>20</v>
      </c>
      <c r="G58" s="87">
        <v>21</v>
      </c>
      <c r="H58" s="87">
        <v>22</v>
      </c>
      <c r="I58" s="87">
        <v>23</v>
      </c>
      <c r="J58" s="87">
        <v>24</v>
      </c>
      <c r="K58" s="87">
        <v>25</v>
      </c>
      <c r="L58" s="87">
        <v>26</v>
      </c>
      <c r="M58" s="87">
        <v>27</v>
      </c>
      <c r="N58" s="88">
        <v>28</v>
      </c>
    </row>
    <row r="59" spans="1:14" x14ac:dyDescent="0.3">
      <c r="A59" s="76">
        <f>SUM(E14:E20)</f>
        <v>45</v>
      </c>
      <c r="B59" s="75">
        <f>SUM(E21:E27)</f>
        <v>45</v>
      </c>
      <c r="C59" s="75">
        <f>SUM(E28:E33)</f>
        <v>45</v>
      </c>
      <c r="D59" s="75">
        <f>SUM(F5:F11)</f>
        <v>45</v>
      </c>
      <c r="E59" s="75">
        <f>SUM(F12:F18)</f>
        <v>45</v>
      </c>
      <c r="F59" s="75">
        <f>SUM(F19:F25)</f>
        <v>45</v>
      </c>
      <c r="G59" s="75">
        <f>SUM(F26:F32)</f>
        <v>45</v>
      </c>
      <c r="H59" s="75">
        <f>SUM(F33+F34+G4+G5+G6+G7+G8)</f>
        <v>45</v>
      </c>
      <c r="I59" s="75">
        <f>SUM(G9:G15)</f>
        <v>45</v>
      </c>
      <c r="J59" s="75">
        <f>SUM(G16:G22)</f>
        <v>45</v>
      </c>
      <c r="K59" s="75">
        <f>SUM(G23:G29)</f>
        <v>45</v>
      </c>
      <c r="L59" s="75">
        <f>SUM(G30+G31+G32+G33+H4+H5+H6)</f>
        <v>45</v>
      </c>
      <c r="M59" s="75">
        <f>SUM(H7:H13)</f>
        <v>45</v>
      </c>
      <c r="N59" s="77">
        <f>SUM(H14:H20)</f>
        <v>45</v>
      </c>
    </row>
    <row r="60" spans="1:14" x14ac:dyDescent="0.3">
      <c r="A60" s="86">
        <v>29</v>
      </c>
      <c r="B60" s="87">
        <v>30</v>
      </c>
      <c r="C60" s="87">
        <v>31</v>
      </c>
      <c r="D60" s="87">
        <v>32</v>
      </c>
      <c r="E60" s="87">
        <v>33</v>
      </c>
      <c r="F60" s="87">
        <v>34</v>
      </c>
      <c r="G60" s="87">
        <v>35</v>
      </c>
      <c r="H60" s="87">
        <v>36</v>
      </c>
      <c r="I60" s="87">
        <v>37</v>
      </c>
      <c r="J60" s="87">
        <v>38</v>
      </c>
      <c r="K60" s="87">
        <v>39</v>
      </c>
      <c r="L60" s="87">
        <v>40</v>
      </c>
      <c r="M60" s="87">
        <v>41</v>
      </c>
      <c r="N60" s="88">
        <v>42</v>
      </c>
    </row>
    <row r="61" spans="1:14" x14ac:dyDescent="0.3">
      <c r="A61" s="76">
        <f>SUM(H21:H27)</f>
        <v>45</v>
      </c>
      <c r="B61" s="75">
        <f>SUM(H28:H34)</f>
        <v>45</v>
      </c>
      <c r="C61" s="75">
        <f>SUM(I4:I10)</f>
        <v>45</v>
      </c>
      <c r="D61" s="75">
        <f>SUM(I11:I17)</f>
        <v>45</v>
      </c>
      <c r="E61" s="75">
        <f>SUM(I18:I24)</f>
        <v>45</v>
      </c>
      <c r="F61" s="75">
        <f>SUM(I25:I31)</f>
        <v>45</v>
      </c>
      <c r="G61" s="75">
        <f>SUM(I32+I33+I34+J4+J5+J6+J7)</f>
        <v>45</v>
      </c>
      <c r="H61" s="75">
        <f>SUM(J8:J14)</f>
        <v>45</v>
      </c>
      <c r="I61" s="75">
        <f>SUM(J15:J21)</f>
        <v>45</v>
      </c>
      <c r="J61" s="75">
        <f>SUM(J22:J28)</f>
        <v>45</v>
      </c>
      <c r="K61" s="75">
        <f>SUM(J29+J30+J31+J32+J33+K4+K5)</f>
        <v>45</v>
      </c>
      <c r="L61" s="75">
        <f>SUM(K6:K12)</f>
        <v>40</v>
      </c>
      <c r="M61" s="75">
        <f>SUM(K13:K19)</f>
        <v>40</v>
      </c>
      <c r="N61" s="77">
        <f>SUM(K20:K26)</f>
        <v>40</v>
      </c>
    </row>
    <row r="62" spans="1:14" x14ac:dyDescent="0.3">
      <c r="A62" s="86">
        <v>43</v>
      </c>
      <c r="B62" s="87">
        <v>44</v>
      </c>
      <c r="C62" s="87">
        <v>45</v>
      </c>
      <c r="D62" s="87">
        <v>46</v>
      </c>
      <c r="E62" s="87">
        <v>47</v>
      </c>
      <c r="F62" s="87">
        <v>48</v>
      </c>
      <c r="G62" s="87">
        <v>49</v>
      </c>
      <c r="H62" s="87">
        <v>50</v>
      </c>
      <c r="I62" s="87">
        <v>51</v>
      </c>
      <c r="J62" s="87">
        <v>52</v>
      </c>
      <c r="K62" s="74"/>
      <c r="L62" s="106" t="s">
        <v>46</v>
      </c>
      <c r="M62" s="106"/>
      <c r="N62" s="78"/>
    </row>
    <row r="63" spans="1:14" ht="14" thickBot="1" x14ac:dyDescent="0.35">
      <c r="A63" s="79">
        <f>SUM(K27:K33)</f>
        <v>40</v>
      </c>
      <c r="B63" s="80">
        <f>SUM(K34+L4+L5+L6+L7+L8+L9)</f>
        <v>40</v>
      </c>
      <c r="C63" s="80">
        <f>SUM(L10:L16)</f>
        <v>40</v>
      </c>
      <c r="D63" s="80">
        <f>SUM(L17:L23)</f>
        <v>40</v>
      </c>
      <c r="E63" s="80">
        <f>SUM(L24:L30)</f>
        <v>40</v>
      </c>
      <c r="F63" s="80">
        <f>SUM(L31+L32+L33+M4+M5+M6+M7)</f>
        <v>40</v>
      </c>
      <c r="G63" s="80">
        <f>SUM(M8:M14)</f>
        <v>40</v>
      </c>
      <c r="H63" s="80">
        <f>SUM(M15:M21)</f>
        <v>40</v>
      </c>
      <c r="I63" s="80">
        <f>SUM(M22:M28)</f>
        <v>40</v>
      </c>
      <c r="J63" s="80">
        <f>SUM(M29:M34)</f>
        <v>40</v>
      </c>
      <c r="K63" s="81"/>
      <c r="L63" s="107">
        <f>SUM(A57:N57,A59:N59,A61:N61,A63:J63)+B4</f>
        <v>2200</v>
      </c>
      <c r="M63" s="108"/>
      <c r="N63" s="82"/>
    </row>
  </sheetData>
  <mergeCells count="27">
    <mergeCell ref="L62:M62"/>
    <mergeCell ref="L63:M63"/>
    <mergeCell ref="B48:E48"/>
    <mergeCell ref="B49:E49"/>
    <mergeCell ref="B50:E50"/>
    <mergeCell ref="B51:E51"/>
    <mergeCell ref="B52:E52"/>
    <mergeCell ref="B53:E53"/>
    <mergeCell ref="B45:E45"/>
    <mergeCell ref="I45:N45"/>
    <mergeCell ref="B46:E46"/>
    <mergeCell ref="I46:N46"/>
    <mergeCell ref="B47:E47"/>
    <mergeCell ref="I47:N47"/>
    <mergeCell ref="A40:N40"/>
    <mergeCell ref="A41:E41"/>
    <mergeCell ref="D42:F42"/>
    <mergeCell ref="B43:E43"/>
    <mergeCell ref="B44:E44"/>
    <mergeCell ref="I44:N44"/>
    <mergeCell ref="A1:G1"/>
    <mergeCell ref="H1:M1"/>
    <mergeCell ref="A2:C2"/>
    <mergeCell ref="D2:F2"/>
    <mergeCell ref="G2:I2"/>
    <mergeCell ref="J2:K2"/>
    <mergeCell ref="L2:M2"/>
  </mergeCells>
  <conditionalFormatting sqref="A57:N57 A59:N59 A61:N61 A63:J63">
    <cfRule type="cellIs" dxfId="2" priority="1" operator="greaterThan">
      <formula>48</formula>
    </cfRule>
  </conditionalFormatting>
  <pageMargins left="0.19685039370078741" right="0.19685039370078741" top="0.19685039370078741" bottom="0.19685039370078741" header="0.31496062992125984" footer="0.31496062992125984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6A077-D50D-409C-A56F-A5D33D141D14}">
  <sheetPr>
    <pageSetUpPr fitToPage="1"/>
  </sheetPr>
  <dimension ref="A1:O63"/>
  <sheetViews>
    <sheetView zoomScaleNormal="100" workbookViewId="0">
      <selection activeCell="O22" sqref="O22"/>
    </sheetView>
  </sheetViews>
  <sheetFormatPr baseColWidth="10" defaultColWidth="8.84375" defaultRowHeight="13.5" x14ac:dyDescent="0.3"/>
  <cols>
    <col min="1" max="1" width="16.15234375" bestFit="1" customWidth="1"/>
    <col min="2" max="9" width="6.3828125" bestFit="1" customWidth="1"/>
    <col min="10" max="11" width="5.84375" customWidth="1"/>
    <col min="12" max="12" width="7.3828125" customWidth="1"/>
    <col min="13" max="13" width="6.3828125" bestFit="1" customWidth="1"/>
    <col min="14" max="14" width="8.15234375" bestFit="1" customWidth="1"/>
    <col min="15" max="248" width="11" customWidth="1"/>
  </cols>
  <sheetData>
    <row r="1" spans="1:14" ht="16.5" thickTop="1" thickBot="1" x14ac:dyDescent="0.4">
      <c r="A1" s="112" t="s">
        <v>61</v>
      </c>
      <c r="B1" s="112"/>
      <c r="C1" s="112"/>
      <c r="D1" s="112"/>
      <c r="E1" s="112"/>
      <c r="F1" s="112"/>
      <c r="G1" s="112"/>
      <c r="H1" s="113" t="s">
        <v>52</v>
      </c>
      <c r="I1" s="113"/>
      <c r="J1" s="113"/>
      <c r="K1" s="113"/>
      <c r="L1" s="113"/>
      <c r="M1" s="113"/>
      <c r="N1" s="6"/>
    </row>
    <row r="2" spans="1:14" ht="14.5" thickTop="1" thickBot="1" x14ac:dyDescent="0.35">
      <c r="A2" s="115" t="s">
        <v>0</v>
      </c>
      <c r="B2" s="116"/>
      <c r="C2" s="116"/>
      <c r="D2" s="116" t="s">
        <v>1</v>
      </c>
      <c r="E2" s="116"/>
      <c r="F2" s="116"/>
      <c r="G2" s="116" t="s">
        <v>2</v>
      </c>
      <c r="H2" s="116"/>
      <c r="I2" s="116"/>
      <c r="J2" s="116" t="s">
        <v>3</v>
      </c>
      <c r="K2" s="116"/>
      <c r="L2" s="116" t="s">
        <v>4</v>
      </c>
      <c r="M2" s="117"/>
      <c r="N2" s="6"/>
    </row>
    <row r="3" spans="1:14" ht="47" thickTop="1" x14ac:dyDescent="0.3">
      <c r="A3" s="72">
        <v>2022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1" t="s">
        <v>13</v>
      </c>
      <c r="K3" s="61" t="s">
        <v>14</v>
      </c>
      <c r="L3" s="61" t="s">
        <v>15</v>
      </c>
      <c r="M3" s="62" t="s">
        <v>16</v>
      </c>
      <c r="N3" s="6"/>
    </row>
    <row r="4" spans="1:14" x14ac:dyDescent="0.3">
      <c r="A4" s="59">
        <v>1</v>
      </c>
      <c r="B4" s="69"/>
      <c r="C4" s="63">
        <v>8</v>
      </c>
      <c r="D4" s="65">
        <v>8</v>
      </c>
      <c r="E4" s="63">
        <v>9</v>
      </c>
      <c r="F4" s="69"/>
      <c r="G4" s="63">
        <v>9</v>
      </c>
      <c r="H4" s="63">
        <v>9</v>
      </c>
      <c r="I4" s="65">
        <v>9</v>
      </c>
      <c r="J4" s="63">
        <v>9</v>
      </c>
      <c r="K4" s="69"/>
      <c r="L4" s="63">
        <v>8</v>
      </c>
      <c r="M4" s="63">
        <v>8</v>
      </c>
      <c r="N4" s="6"/>
    </row>
    <row r="5" spans="1:14" x14ac:dyDescent="0.3">
      <c r="A5" s="59">
        <f>A4+1</f>
        <v>2</v>
      </c>
      <c r="B5" s="69"/>
      <c r="C5" s="63">
        <v>8</v>
      </c>
      <c r="D5" s="63">
        <v>8</v>
      </c>
      <c r="E5" s="69"/>
      <c r="F5" s="63">
        <v>9</v>
      </c>
      <c r="G5" s="63">
        <v>9</v>
      </c>
      <c r="H5" s="69"/>
      <c r="I5" s="63">
        <v>9</v>
      </c>
      <c r="J5" s="63">
        <v>9</v>
      </c>
      <c r="K5" s="69"/>
      <c r="L5" s="63">
        <v>8</v>
      </c>
      <c r="M5" s="63">
        <v>8</v>
      </c>
      <c r="N5" s="6"/>
    </row>
    <row r="6" spans="1:14" x14ac:dyDescent="0.3">
      <c r="A6" s="59">
        <f t="shared" ref="A6:A34" si="0">A5+1</f>
        <v>3</v>
      </c>
      <c r="B6" s="65">
        <v>8</v>
      </c>
      <c r="C6" s="63">
        <v>8</v>
      </c>
      <c r="D6" s="63">
        <v>8</v>
      </c>
      <c r="E6" s="69"/>
      <c r="F6" s="63">
        <v>9</v>
      </c>
      <c r="G6" s="63">
        <v>9</v>
      </c>
      <c r="H6" s="69"/>
      <c r="I6" s="63">
        <v>9</v>
      </c>
      <c r="J6" s="69"/>
      <c r="K6" s="63">
        <v>8</v>
      </c>
      <c r="L6" s="63">
        <v>8</v>
      </c>
      <c r="M6" s="69"/>
      <c r="N6" s="6"/>
    </row>
    <row r="7" spans="1:14" x14ac:dyDescent="0.3">
      <c r="A7" s="59">
        <f t="shared" si="0"/>
        <v>4</v>
      </c>
      <c r="B7" s="63">
        <v>8</v>
      </c>
      <c r="C7" s="63">
        <v>7</v>
      </c>
      <c r="D7" s="63">
        <v>7</v>
      </c>
      <c r="E7" s="63">
        <v>9</v>
      </c>
      <c r="F7" s="63">
        <v>9</v>
      </c>
      <c r="G7" s="69"/>
      <c r="H7" s="63">
        <v>9</v>
      </c>
      <c r="I7" s="63">
        <v>9</v>
      </c>
      <c r="J7" s="69"/>
      <c r="K7" s="63">
        <v>8</v>
      </c>
      <c r="L7" s="63">
        <v>8</v>
      </c>
      <c r="M7" s="69"/>
      <c r="N7" s="6"/>
    </row>
    <row r="8" spans="1:14" x14ac:dyDescent="0.3">
      <c r="A8" s="59">
        <f t="shared" si="0"/>
        <v>5</v>
      </c>
      <c r="B8" s="63">
        <v>8</v>
      </c>
      <c r="C8" s="69"/>
      <c r="D8" s="69"/>
      <c r="E8" s="63">
        <v>9</v>
      </c>
      <c r="F8" s="63">
        <v>9</v>
      </c>
      <c r="G8" s="69"/>
      <c r="H8" s="63">
        <v>9</v>
      </c>
      <c r="I8" s="63">
        <v>9</v>
      </c>
      <c r="J8" s="63">
        <v>9</v>
      </c>
      <c r="K8" s="63">
        <v>8</v>
      </c>
      <c r="L8" s="69"/>
      <c r="M8" s="63">
        <v>8</v>
      </c>
      <c r="N8" s="6"/>
    </row>
    <row r="9" spans="1:14" x14ac:dyDescent="0.3">
      <c r="A9" s="59">
        <f t="shared" si="0"/>
        <v>6</v>
      </c>
      <c r="B9" s="63">
        <v>8</v>
      </c>
      <c r="C9" s="69"/>
      <c r="D9" s="69"/>
      <c r="E9" s="63">
        <v>9</v>
      </c>
      <c r="F9" s="63">
        <v>9</v>
      </c>
      <c r="G9" s="65">
        <v>9</v>
      </c>
      <c r="H9" s="63">
        <v>9</v>
      </c>
      <c r="I9" s="69"/>
      <c r="J9" s="63">
        <v>9</v>
      </c>
      <c r="K9" s="63">
        <v>8</v>
      </c>
      <c r="L9" s="69"/>
      <c r="M9" s="63">
        <v>8</v>
      </c>
      <c r="N9" s="6"/>
    </row>
    <row r="10" spans="1:14" x14ac:dyDescent="0.3">
      <c r="A10" s="59">
        <f t="shared" si="0"/>
        <v>7</v>
      </c>
      <c r="B10" s="63">
        <v>7</v>
      </c>
      <c r="C10" s="63">
        <v>8</v>
      </c>
      <c r="D10" s="63">
        <v>8</v>
      </c>
      <c r="E10" s="63">
        <v>9</v>
      </c>
      <c r="F10" s="69"/>
      <c r="G10" s="63">
        <v>9</v>
      </c>
      <c r="H10" s="63">
        <v>9</v>
      </c>
      <c r="I10" s="69"/>
      <c r="J10" s="63">
        <v>9</v>
      </c>
      <c r="K10" s="63">
        <v>8</v>
      </c>
      <c r="L10" s="63">
        <v>8</v>
      </c>
      <c r="M10" s="63">
        <v>8</v>
      </c>
      <c r="N10" s="6"/>
    </row>
    <row r="11" spans="1:14" x14ac:dyDescent="0.3">
      <c r="A11" s="59">
        <f>A10+1</f>
        <v>8</v>
      </c>
      <c r="B11" s="69"/>
      <c r="C11" s="63">
        <v>8</v>
      </c>
      <c r="D11" s="63">
        <v>8</v>
      </c>
      <c r="E11" s="63">
        <v>9</v>
      </c>
      <c r="F11" s="69"/>
      <c r="G11" s="63">
        <v>9</v>
      </c>
      <c r="H11" s="63">
        <v>9</v>
      </c>
      <c r="I11" s="63">
        <v>9</v>
      </c>
      <c r="J11" s="63">
        <v>9</v>
      </c>
      <c r="K11" s="69"/>
      <c r="L11" s="63">
        <v>8</v>
      </c>
      <c r="M11" s="63">
        <v>8</v>
      </c>
      <c r="N11" s="6"/>
    </row>
    <row r="12" spans="1:14" x14ac:dyDescent="0.3">
      <c r="A12" s="59">
        <f t="shared" si="0"/>
        <v>9</v>
      </c>
      <c r="B12" s="69"/>
      <c r="C12" s="63">
        <v>8</v>
      </c>
      <c r="D12" s="63">
        <v>8</v>
      </c>
      <c r="E12" s="69"/>
      <c r="F12" s="63">
        <v>9</v>
      </c>
      <c r="G12" s="63">
        <v>9</v>
      </c>
      <c r="H12" s="69"/>
      <c r="I12" s="63">
        <v>9</v>
      </c>
      <c r="J12" s="63">
        <v>9</v>
      </c>
      <c r="K12" s="69"/>
      <c r="L12" s="63">
        <v>8</v>
      </c>
      <c r="M12" s="63">
        <v>8</v>
      </c>
      <c r="N12" s="6"/>
    </row>
    <row r="13" spans="1:14" x14ac:dyDescent="0.3">
      <c r="A13" s="59">
        <f t="shared" si="0"/>
        <v>10</v>
      </c>
      <c r="B13" s="63">
        <v>8</v>
      </c>
      <c r="C13" s="63">
        <v>8</v>
      </c>
      <c r="D13" s="63">
        <v>8</v>
      </c>
      <c r="E13" s="69"/>
      <c r="F13" s="63">
        <v>9</v>
      </c>
      <c r="G13" s="63">
        <v>9</v>
      </c>
      <c r="H13" s="69"/>
      <c r="I13" s="63">
        <v>9</v>
      </c>
      <c r="J13" s="69"/>
      <c r="K13" s="63">
        <v>8</v>
      </c>
      <c r="L13" s="63">
        <v>8</v>
      </c>
      <c r="M13" s="69"/>
      <c r="N13" s="6"/>
    </row>
    <row r="14" spans="1:14" x14ac:dyDescent="0.3">
      <c r="A14" s="59">
        <f t="shared" si="0"/>
        <v>11</v>
      </c>
      <c r="B14" s="63">
        <v>8</v>
      </c>
      <c r="C14" s="63">
        <v>7</v>
      </c>
      <c r="D14" s="63">
        <v>7</v>
      </c>
      <c r="E14" s="63">
        <v>9</v>
      </c>
      <c r="F14" s="63">
        <v>9</v>
      </c>
      <c r="G14" s="69"/>
      <c r="H14" s="63">
        <v>9</v>
      </c>
      <c r="I14" s="63">
        <v>9</v>
      </c>
      <c r="J14" s="69"/>
      <c r="K14" s="63">
        <v>8</v>
      </c>
      <c r="L14" s="63">
        <v>8</v>
      </c>
      <c r="M14" s="69"/>
      <c r="N14" s="6"/>
    </row>
    <row r="15" spans="1:14" x14ac:dyDescent="0.3">
      <c r="A15" s="59">
        <f t="shared" si="0"/>
        <v>12</v>
      </c>
      <c r="B15" s="63">
        <v>8</v>
      </c>
      <c r="C15" s="69"/>
      <c r="D15" s="69"/>
      <c r="E15" s="63">
        <v>9</v>
      </c>
      <c r="F15" s="63">
        <v>9</v>
      </c>
      <c r="G15" s="69"/>
      <c r="H15" s="63">
        <v>9</v>
      </c>
      <c r="I15" s="63">
        <v>9</v>
      </c>
      <c r="J15" s="63">
        <v>9</v>
      </c>
      <c r="K15" s="63">
        <v>8</v>
      </c>
      <c r="L15" s="69"/>
      <c r="M15" s="63">
        <v>8</v>
      </c>
      <c r="N15" s="6"/>
    </row>
    <row r="16" spans="1:14" x14ac:dyDescent="0.3">
      <c r="A16" s="59">
        <f t="shared" si="0"/>
        <v>13</v>
      </c>
      <c r="B16" s="63">
        <v>8</v>
      </c>
      <c r="C16" s="69"/>
      <c r="D16" s="69"/>
      <c r="E16" s="63">
        <v>9</v>
      </c>
      <c r="F16" s="63">
        <v>9</v>
      </c>
      <c r="G16" s="63">
        <v>9</v>
      </c>
      <c r="H16" s="63">
        <v>9</v>
      </c>
      <c r="I16" s="69"/>
      <c r="J16" s="63">
        <v>9</v>
      </c>
      <c r="K16" s="63">
        <v>8</v>
      </c>
      <c r="L16" s="69"/>
      <c r="M16" s="63">
        <v>8</v>
      </c>
      <c r="N16" s="6"/>
    </row>
    <row r="17" spans="1:15" x14ac:dyDescent="0.3">
      <c r="A17" s="59">
        <f t="shared" si="0"/>
        <v>14</v>
      </c>
      <c r="B17" s="63">
        <v>7</v>
      </c>
      <c r="C17" s="63">
        <v>8</v>
      </c>
      <c r="D17" s="63">
        <v>8</v>
      </c>
      <c r="E17" s="63">
        <v>9</v>
      </c>
      <c r="F17" s="69"/>
      <c r="G17" s="63">
        <v>9</v>
      </c>
      <c r="H17" s="63">
        <v>9</v>
      </c>
      <c r="I17" s="69"/>
      <c r="J17" s="63">
        <v>9</v>
      </c>
      <c r="K17" s="63">
        <v>8</v>
      </c>
      <c r="L17" s="63">
        <v>8</v>
      </c>
      <c r="M17" s="63">
        <v>8</v>
      </c>
      <c r="N17" s="6"/>
      <c r="O17" s="64"/>
    </row>
    <row r="18" spans="1:15" x14ac:dyDescent="0.3">
      <c r="A18" s="59">
        <f t="shared" si="0"/>
        <v>15</v>
      </c>
      <c r="B18" s="69"/>
      <c r="C18" s="63">
        <v>8</v>
      </c>
      <c r="D18" s="63">
        <v>8</v>
      </c>
      <c r="E18" s="65">
        <v>9</v>
      </c>
      <c r="F18" s="69"/>
      <c r="G18" s="63">
        <v>9</v>
      </c>
      <c r="H18" s="63">
        <v>9</v>
      </c>
      <c r="I18" s="63">
        <v>9</v>
      </c>
      <c r="J18" s="63">
        <v>9</v>
      </c>
      <c r="K18" s="69"/>
      <c r="L18" s="63">
        <v>8</v>
      </c>
      <c r="M18" s="63">
        <v>8</v>
      </c>
      <c r="N18" s="6"/>
    </row>
    <row r="19" spans="1:15" x14ac:dyDescent="0.3">
      <c r="A19" s="59">
        <f t="shared" si="0"/>
        <v>16</v>
      </c>
      <c r="B19" s="69"/>
      <c r="C19" s="63">
        <v>8</v>
      </c>
      <c r="D19" s="63">
        <v>8</v>
      </c>
      <c r="E19" s="69"/>
      <c r="F19" s="63">
        <v>9</v>
      </c>
      <c r="G19" s="65">
        <v>9</v>
      </c>
      <c r="H19" s="69"/>
      <c r="I19" s="63">
        <v>9</v>
      </c>
      <c r="J19" s="63">
        <v>9</v>
      </c>
      <c r="K19" s="69"/>
      <c r="L19" s="63">
        <v>8</v>
      </c>
      <c r="M19" s="63">
        <v>8</v>
      </c>
      <c r="N19" s="6"/>
    </row>
    <row r="20" spans="1:15" x14ac:dyDescent="0.3">
      <c r="A20" s="59">
        <f t="shared" si="0"/>
        <v>17</v>
      </c>
      <c r="B20" s="63">
        <v>8</v>
      </c>
      <c r="C20" s="63">
        <v>8</v>
      </c>
      <c r="D20" s="63">
        <v>8</v>
      </c>
      <c r="E20" s="69"/>
      <c r="F20" s="63">
        <v>9</v>
      </c>
      <c r="G20" s="63">
        <v>9</v>
      </c>
      <c r="H20" s="69"/>
      <c r="I20" s="63">
        <v>9</v>
      </c>
      <c r="J20" s="69"/>
      <c r="K20" s="63">
        <v>8</v>
      </c>
      <c r="L20" s="63">
        <v>8</v>
      </c>
      <c r="M20" s="69"/>
      <c r="N20" s="6"/>
    </row>
    <row r="21" spans="1:15" x14ac:dyDescent="0.3">
      <c r="A21" s="59">
        <f t="shared" si="0"/>
        <v>18</v>
      </c>
      <c r="B21" s="63">
        <v>8</v>
      </c>
      <c r="C21" s="63">
        <v>7</v>
      </c>
      <c r="D21" s="63">
        <v>7</v>
      </c>
      <c r="E21" s="63">
        <v>9</v>
      </c>
      <c r="F21" s="63">
        <v>9</v>
      </c>
      <c r="G21" s="69"/>
      <c r="H21" s="63">
        <v>9</v>
      </c>
      <c r="I21" s="63">
        <v>9</v>
      </c>
      <c r="J21" s="69"/>
      <c r="K21" s="63">
        <v>8</v>
      </c>
      <c r="L21" s="63">
        <v>8</v>
      </c>
      <c r="M21" s="69"/>
      <c r="N21" s="6"/>
    </row>
    <row r="22" spans="1:15" x14ac:dyDescent="0.3">
      <c r="A22" s="59">
        <f t="shared" si="0"/>
        <v>19</v>
      </c>
      <c r="B22" s="63">
        <v>8</v>
      </c>
      <c r="C22" s="69"/>
      <c r="D22" s="69"/>
      <c r="E22" s="63">
        <v>9</v>
      </c>
      <c r="F22" s="63">
        <v>9</v>
      </c>
      <c r="G22" s="69"/>
      <c r="H22" s="63">
        <v>9</v>
      </c>
      <c r="I22" s="63">
        <v>9</v>
      </c>
      <c r="J22" s="63">
        <v>9</v>
      </c>
      <c r="K22" s="63">
        <v>8</v>
      </c>
      <c r="L22" s="69"/>
      <c r="M22" s="63">
        <v>8</v>
      </c>
      <c r="N22" s="6"/>
    </row>
    <row r="23" spans="1:15" x14ac:dyDescent="0.3">
      <c r="A23" s="59">
        <f t="shared" si="0"/>
        <v>20</v>
      </c>
      <c r="B23" s="63">
        <v>8</v>
      </c>
      <c r="C23" s="69"/>
      <c r="D23" s="69"/>
      <c r="E23" s="63">
        <v>9</v>
      </c>
      <c r="F23" s="63">
        <v>9</v>
      </c>
      <c r="G23" s="63">
        <v>9</v>
      </c>
      <c r="H23" s="63">
        <v>9</v>
      </c>
      <c r="I23" s="69"/>
      <c r="J23" s="63">
        <v>9</v>
      </c>
      <c r="K23" s="63">
        <v>8</v>
      </c>
      <c r="L23" s="69"/>
      <c r="M23" s="63">
        <v>8</v>
      </c>
      <c r="N23" s="6"/>
    </row>
    <row r="24" spans="1:15" x14ac:dyDescent="0.3">
      <c r="A24" s="59">
        <f t="shared" si="0"/>
        <v>21</v>
      </c>
      <c r="B24" s="63">
        <v>7</v>
      </c>
      <c r="C24" s="63">
        <v>8</v>
      </c>
      <c r="D24" s="63">
        <v>8</v>
      </c>
      <c r="E24" s="63">
        <v>9</v>
      </c>
      <c r="F24" s="69"/>
      <c r="G24" s="63">
        <v>9</v>
      </c>
      <c r="H24" s="63">
        <v>9</v>
      </c>
      <c r="I24" s="69"/>
      <c r="J24" s="63">
        <v>9</v>
      </c>
      <c r="K24" s="63">
        <v>8</v>
      </c>
      <c r="L24" s="63">
        <v>8</v>
      </c>
      <c r="M24" s="63">
        <v>8</v>
      </c>
      <c r="N24" s="6"/>
    </row>
    <row r="25" spans="1:15" x14ac:dyDescent="0.3">
      <c r="A25" s="59">
        <f t="shared" si="0"/>
        <v>22</v>
      </c>
      <c r="B25" s="69"/>
      <c r="C25" s="63">
        <v>8</v>
      </c>
      <c r="D25" s="63">
        <v>8</v>
      </c>
      <c r="E25" s="63">
        <v>9</v>
      </c>
      <c r="F25" s="69"/>
      <c r="G25" s="63">
        <v>9</v>
      </c>
      <c r="H25" s="63">
        <v>9</v>
      </c>
      <c r="I25" s="63">
        <v>9</v>
      </c>
      <c r="J25" s="63">
        <v>9</v>
      </c>
      <c r="K25" s="69"/>
      <c r="L25" s="63">
        <v>8</v>
      </c>
      <c r="M25" s="63">
        <v>8</v>
      </c>
      <c r="N25" s="6"/>
    </row>
    <row r="26" spans="1:15" x14ac:dyDescent="0.3">
      <c r="A26" s="59">
        <f t="shared" si="0"/>
        <v>23</v>
      </c>
      <c r="B26" s="69"/>
      <c r="C26" s="63">
        <v>8</v>
      </c>
      <c r="D26" s="63">
        <v>8</v>
      </c>
      <c r="E26" s="69"/>
      <c r="F26" s="63">
        <v>9</v>
      </c>
      <c r="G26" s="63">
        <v>9</v>
      </c>
      <c r="H26" s="69"/>
      <c r="I26" s="63">
        <v>9</v>
      </c>
      <c r="J26" s="63">
        <v>9</v>
      </c>
      <c r="K26" s="69"/>
      <c r="L26" s="63">
        <v>8</v>
      </c>
      <c r="M26" s="63">
        <v>8</v>
      </c>
      <c r="N26" s="6"/>
    </row>
    <row r="27" spans="1:15" x14ac:dyDescent="0.3">
      <c r="A27" s="59">
        <f t="shared" si="0"/>
        <v>24</v>
      </c>
      <c r="B27" s="63">
        <v>8</v>
      </c>
      <c r="C27" s="63">
        <v>8</v>
      </c>
      <c r="D27" s="63">
        <v>8</v>
      </c>
      <c r="E27" s="69"/>
      <c r="F27" s="63">
        <v>9</v>
      </c>
      <c r="G27" s="63">
        <v>9</v>
      </c>
      <c r="H27" s="69"/>
      <c r="I27" s="63">
        <v>9</v>
      </c>
      <c r="J27" s="69"/>
      <c r="K27" s="63">
        <v>8</v>
      </c>
      <c r="L27" s="63">
        <v>8</v>
      </c>
      <c r="M27" s="69"/>
      <c r="N27" s="6"/>
    </row>
    <row r="28" spans="1:15" x14ac:dyDescent="0.3">
      <c r="A28" s="59">
        <f t="shared" si="0"/>
        <v>25</v>
      </c>
      <c r="B28" s="63">
        <v>8</v>
      </c>
      <c r="C28" s="63">
        <v>7</v>
      </c>
      <c r="D28" s="63">
        <v>8</v>
      </c>
      <c r="E28" s="63">
        <v>9</v>
      </c>
      <c r="F28" s="63">
        <v>9</v>
      </c>
      <c r="G28" s="69"/>
      <c r="H28" s="63">
        <v>9</v>
      </c>
      <c r="I28" s="63">
        <v>9</v>
      </c>
      <c r="J28" s="69"/>
      <c r="K28" s="63">
        <v>8</v>
      </c>
      <c r="L28" s="63">
        <v>8</v>
      </c>
      <c r="M28" s="69"/>
      <c r="N28" s="6"/>
    </row>
    <row r="29" spans="1:15" x14ac:dyDescent="0.3">
      <c r="A29" s="59">
        <f t="shared" si="0"/>
        <v>26</v>
      </c>
      <c r="B29" s="63">
        <v>8</v>
      </c>
      <c r="C29" s="69"/>
      <c r="D29" s="69"/>
      <c r="E29" s="63">
        <v>9</v>
      </c>
      <c r="F29" s="65">
        <v>9</v>
      </c>
      <c r="G29" s="69"/>
      <c r="H29" s="63">
        <v>9</v>
      </c>
      <c r="I29" s="63">
        <v>9</v>
      </c>
      <c r="J29" s="63">
        <v>9</v>
      </c>
      <c r="K29" s="63">
        <v>8</v>
      </c>
      <c r="L29" s="69"/>
      <c r="M29" s="65">
        <v>8</v>
      </c>
      <c r="N29" s="6"/>
    </row>
    <row r="30" spans="1:15" x14ac:dyDescent="0.3">
      <c r="A30" s="59">
        <f t="shared" si="0"/>
        <v>27</v>
      </c>
      <c r="B30" s="63">
        <v>8</v>
      </c>
      <c r="C30" s="69"/>
      <c r="D30" s="69"/>
      <c r="E30" s="63">
        <v>9</v>
      </c>
      <c r="F30" s="65">
        <v>9</v>
      </c>
      <c r="G30" s="63">
        <v>9</v>
      </c>
      <c r="H30" s="63">
        <v>9</v>
      </c>
      <c r="I30" s="69"/>
      <c r="J30" s="63">
        <v>9</v>
      </c>
      <c r="K30" s="63">
        <v>8</v>
      </c>
      <c r="L30" s="69"/>
      <c r="M30" s="63">
        <v>8</v>
      </c>
      <c r="N30" s="6"/>
    </row>
    <row r="31" spans="1:15" x14ac:dyDescent="0.3">
      <c r="A31" s="59">
        <f t="shared" si="0"/>
        <v>28</v>
      </c>
      <c r="B31" s="63">
        <v>7</v>
      </c>
      <c r="C31" s="63">
        <v>8</v>
      </c>
      <c r="D31" s="63">
        <v>8</v>
      </c>
      <c r="E31" s="63">
        <v>9</v>
      </c>
      <c r="F31" s="69"/>
      <c r="G31" s="63">
        <v>9</v>
      </c>
      <c r="H31" s="63">
        <v>9</v>
      </c>
      <c r="I31" s="69"/>
      <c r="J31" s="63">
        <v>9</v>
      </c>
      <c r="K31" s="63">
        <v>8</v>
      </c>
      <c r="L31" s="63">
        <v>8</v>
      </c>
      <c r="M31" s="63">
        <v>8</v>
      </c>
      <c r="N31" s="6"/>
    </row>
    <row r="32" spans="1:15" x14ac:dyDescent="0.3">
      <c r="A32" s="59">
        <f t="shared" si="0"/>
        <v>29</v>
      </c>
      <c r="B32" s="69"/>
      <c r="C32" s="70"/>
      <c r="D32" s="63">
        <v>8</v>
      </c>
      <c r="E32" s="63">
        <v>9</v>
      </c>
      <c r="F32" s="69"/>
      <c r="G32" s="63">
        <v>9</v>
      </c>
      <c r="H32" s="63">
        <v>9</v>
      </c>
      <c r="I32" s="63">
        <v>9</v>
      </c>
      <c r="J32" s="63">
        <v>9</v>
      </c>
      <c r="K32" s="69"/>
      <c r="L32" s="63">
        <v>8</v>
      </c>
      <c r="M32" s="63">
        <v>8</v>
      </c>
      <c r="N32" s="6"/>
    </row>
    <row r="33" spans="1:14" ht="14" thickBot="1" x14ac:dyDescent="0.35">
      <c r="A33" s="59">
        <f t="shared" si="0"/>
        <v>30</v>
      </c>
      <c r="B33" s="69"/>
      <c r="C33" s="70"/>
      <c r="D33" s="63">
        <v>8</v>
      </c>
      <c r="E33" s="69"/>
      <c r="F33" s="63">
        <v>9</v>
      </c>
      <c r="G33" s="63">
        <v>9</v>
      </c>
      <c r="H33" s="69"/>
      <c r="I33" s="63">
        <v>9</v>
      </c>
      <c r="J33" s="63">
        <v>9</v>
      </c>
      <c r="K33" s="69"/>
      <c r="L33" s="63">
        <v>8</v>
      </c>
      <c r="M33" s="63">
        <v>8</v>
      </c>
      <c r="N33" s="6"/>
    </row>
    <row r="34" spans="1:14" ht="16.5" customHeight="1" thickTop="1" thickBot="1" x14ac:dyDescent="0.35">
      <c r="A34" s="60">
        <f t="shared" si="0"/>
        <v>31</v>
      </c>
      <c r="B34" s="63">
        <v>8</v>
      </c>
      <c r="C34" s="71"/>
      <c r="D34" s="63">
        <v>8</v>
      </c>
      <c r="E34" s="71"/>
      <c r="F34" s="73">
        <v>9</v>
      </c>
      <c r="G34" s="71"/>
      <c r="H34" s="69"/>
      <c r="I34" s="63">
        <v>9</v>
      </c>
      <c r="J34" s="71"/>
      <c r="K34" s="63">
        <v>8</v>
      </c>
      <c r="L34" s="71"/>
      <c r="M34" s="69"/>
      <c r="N34" s="58" t="s">
        <v>41</v>
      </c>
    </row>
    <row r="35" spans="1:14" ht="14.5" thickTop="1" thickBot="1" x14ac:dyDescent="0.35">
      <c r="A35" s="2" t="s">
        <v>49</v>
      </c>
      <c r="B35" s="3">
        <f>SUM(B4:B34)</f>
        <v>164</v>
      </c>
      <c r="C35" s="3">
        <f t="shared" ref="C35:M35" si="1">SUM(C4:C34)</f>
        <v>156</v>
      </c>
      <c r="D35" s="3">
        <f t="shared" si="1"/>
        <v>181</v>
      </c>
      <c r="E35" s="3">
        <f t="shared" si="1"/>
        <v>189</v>
      </c>
      <c r="F35" s="3">
        <f t="shared" si="1"/>
        <v>198</v>
      </c>
      <c r="G35" s="3">
        <f t="shared" si="1"/>
        <v>198</v>
      </c>
      <c r="H35" s="3">
        <f t="shared" si="1"/>
        <v>189</v>
      </c>
      <c r="I35" s="3">
        <f t="shared" si="1"/>
        <v>207</v>
      </c>
      <c r="J35" s="3">
        <f t="shared" si="1"/>
        <v>198</v>
      </c>
      <c r="K35" s="3">
        <f t="shared" si="1"/>
        <v>168</v>
      </c>
      <c r="L35" s="3">
        <f t="shared" si="1"/>
        <v>176</v>
      </c>
      <c r="M35" s="66">
        <f t="shared" si="1"/>
        <v>176</v>
      </c>
      <c r="N35" s="4">
        <f>SUM(B35:M35)</f>
        <v>2200</v>
      </c>
    </row>
    <row r="36" spans="1:14" ht="14.5" thickTop="1" thickBot="1" x14ac:dyDescent="0.35">
      <c r="A36" s="24" t="s">
        <v>45</v>
      </c>
      <c r="B36" s="25">
        <v>164</v>
      </c>
      <c r="C36" s="25">
        <v>156</v>
      </c>
      <c r="D36" s="25">
        <v>181</v>
      </c>
      <c r="E36" s="25">
        <v>189</v>
      </c>
      <c r="F36" s="25">
        <v>198</v>
      </c>
      <c r="G36" s="25">
        <v>198</v>
      </c>
      <c r="H36" s="25">
        <v>189</v>
      </c>
      <c r="I36" s="25">
        <v>207</v>
      </c>
      <c r="J36" s="25">
        <v>198</v>
      </c>
      <c r="K36" s="25">
        <v>168</v>
      </c>
      <c r="L36" s="25">
        <v>176</v>
      </c>
      <c r="M36" s="26">
        <v>176</v>
      </c>
      <c r="N36" s="27">
        <f>SUM(B36:M36)</f>
        <v>2200</v>
      </c>
    </row>
    <row r="37" spans="1:14" ht="14.5" thickTop="1" thickBot="1" x14ac:dyDescent="0.35">
      <c r="A37" s="5" t="s">
        <v>47</v>
      </c>
      <c r="B37" s="8">
        <f>B35-B36</f>
        <v>0</v>
      </c>
      <c r="C37" s="8">
        <f t="shared" ref="C37:N37" si="2">C35-C36</f>
        <v>0</v>
      </c>
      <c r="D37" s="8">
        <f t="shared" si="2"/>
        <v>0</v>
      </c>
      <c r="E37" s="8">
        <f t="shared" si="2"/>
        <v>0</v>
      </c>
      <c r="F37" s="8">
        <f t="shared" si="2"/>
        <v>0</v>
      </c>
      <c r="G37" s="8">
        <f t="shared" si="2"/>
        <v>0</v>
      </c>
      <c r="H37" s="8">
        <f t="shared" si="2"/>
        <v>0</v>
      </c>
      <c r="I37" s="8">
        <f t="shared" si="2"/>
        <v>0</v>
      </c>
      <c r="J37" s="8">
        <f t="shared" si="2"/>
        <v>0</v>
      </c>
      <c r="K37" s="8">
        <f t="shared" si="2"/>
        <v>0</v>
      </c>
      <c r="L37" s="8">
        <f t="shared" si="2"/>
        <v>0</v>
      </c>
      <c r="M37" s="67">
        <f t="shared" si="2"/>
        <v>0</v>
      </c>
      <c r="N37" s="68">
        <f t="shared" si="2"/>
        <v>0</v>
      </c>
    </row>
    <row r="38" spans="1:14" ht="14.5" thickTop="1" thickBot="1" x14ac:dyDescent="0.35">
      <c r="A38" s="7" t="s">
        <v>48</v>
      </c>
      <c r="B38" s="9">
        <f>B37</f>
        <v>0</v>
      </c>
      <c r="C38" s="9">
        <f t="shared" ref="C38:M38" si="3">B38+C37</f>
        <v>0</v>
      </c>
      <c r="D38" s="9">
        <f t="shared" si="3"/>
        <v>0</v>
      </c>
      <c r="E38" s="9">
        <f t="shared" si="3"/>
        <v>0</v>
      </c>
      <c r="F38" s="9">
        <f t="shared" si="3"/>
        <v>0</v>
      </c>
      <c r="G38" s="9">
        <f t="shared" si="3"/>
        <v>0</v>
      </c>
      <c r="H38" s="9">
        <f t="shared" si="3"/>
        <v>0</v>
      </c>
      <c r="I38" s="9">
        <f t="shared" si="3"/>
        <v>0</v>
      </c>
      <c r="J38" s="9">
        <f t="shared" si="3"/>
        <v>0</v>
      </c>
      <c r="K38" s="9">
        <f t="shared" si="3"/>
        <v>0</v>
      </c>
      <c r="L38" s="9">
        <f>K38+L37</f>
        <v>0</v>
      </c>
      <c r="M38" s="10">
        <f t="shared" si="3"/>
        <v>0</v>
      </c>
      <c r="N38" s="11">
        <f>M38</f>
        <v>0</v>
      </c>
    </row>
    <row r="39" spans="1:14" ht="14.5" thickTop="1" thickBot="1" x14ac:dyDescent="0.35">
      <c r="A39" s="94" t="s">
        <v>18</v>
      </c>
      <c r="B39" s="95">
        <v>21</v>
      </c>
      <c r="C39" s="95">
        <v>20</v>
      </c>
      <c r="D39" s="95">
        <v>23</v>
      </c>
      <c r="E39" s="95">
        <v>21</v>
      </c>
      <c r="F39" s="95">
        <v>22</v>
      </c>
      <c r="G39" s="95">
        <v>22</v>
      </c>
      <c r="H39" s="95">
        <v>21</v>
      </c>
      <c r="I39" s="95">
        <v>23</v>
      </c>
      <c r="J39" s="95">
        <v>22</v>
      </c>
      <c r="K39" s="95">
        <v>21</v>
      </c>
      <c r="L39" s="95">
        <v>22</v>
      </c>
      <c r="M39" s="96">
        <v>22</v>
      </c>
      <c r="N39" s="97">
        <f>SUM(B39:M39)</f>
        <v>260</v>
      </c>
    </row>
    <row r="40" spans="1:14" ht="14.25" customHeight="1" thickBot="1" x14ac:dyDescent="0.35">
      <c r="A40" s="109" t="s">
        <v>54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1"/>
    </row>
    <row r="41" spans="1:14" s="1" customFormat="1" ht="11.5" x14ac:dyDescent="0.25">
      <c r="A41" s="121" t="s">
        <v>19</v>
      </c>
      <c r="B41" s="122"/>
      <c r="C41" s="122"/>
      <c r="D41" s="122"/>
      <c r="E41" s="122"/>
      <c r="F41" s="56" t="s">
        <v>20</v>
      </c>
      <c r="G41" s="57" t="s">
        <v>21</v>
      </c>
      <c r="H41" s="12"/>
      <c r="I41" s="93"/>
      <c r="J41" s="93"/>
      <c r="K41" s="93"/>
      <c r="L41" s="93"/>
      <c r="M41" s="93"/>
      <c r="N41" s="93"/>
    </row>
    <row r="42" spans="1:14" s="1" customFormat="1" ht="11.5" x14ac:dyDescent="0.25">
      <c r="A42" s="51" t="s">
        <v>42</v>
      </c>
      <c r="B42" s="52">
        <v>365</v>
      </c>
      <c r="C42" s="52"/>
      <c r="D42" s="118" t="s">
        <v>40</v>
      </c>
      <c r="E42" s="119"/>
      <c r="F42" s="120"/>
      <c r="G42" s="28">
        <f>B42-(G43+G44+G45+G46+G47+G48+G49+G50+G51+G52+G53)</f>
        <v>251</v>
      </c>
      <c r="H42" s="13"/>
      <c r="I42" s="90"/>
      <c r="J42" s="90"/>
      <c r="K42" s="90"/>
      <c r="L42" s="90"/>
      <c r="M42" s="90"/>
      <c r="N42" s="89"/>
    </row>
    <row r="43" spans="1:14" x14ac:dyDescent="0.3">
      <c r="A43" s="29" t="s">
        <v>22</v>
      </c>
      <c r="B43" s="114" t="s">
        <v>23</v>
      </c>
      <c r="C43" s="114"/>
      <c r="D43" s="114"/>
      <c r="E43" s="114"/>
      <c r="F43" s="14"/>
      <c r="G43" s="30">
        <v>105</v>
      </c>
      <c r="H43" s="13"/>
      <c r="I43" s="90"/>
      <c r="J43" s="90"/>
      <c r="K43" s="90"/>
      <c r="L43" s="90"/>
      <c r="M43" s="90"/>
      <c r="N43" s="89"/>
    </row>
    <row r="44" spans="1:14" x14ac:dyDescent="0.3">
      <c r="A44" s="31" t="s">
        <v>24</v>
      </c>
      <c r="B44" s="123" t="s">
        <v>25</v>
      </c>
      <c r="C44" s="123"/>
      <c r="D44" s="123"/>
      <c r="E44" s="123"/>
      <c r="F44" s="15">
        <v>0</v>
      </c>
      <c r="G44" s="32">
        <v>9</v>
      </c>
      <c r="H44" s="13"/>
      <c r="I44" s="129" t="s">
        <v>58</v>
      </c>
      <c r="J44" s="130"/>
      <c r="K44" s="130"/>
      <c r="L44" s="130"/>
      <c r="M44" s="130"/>
      <c r="N44" s="131"/>
    </row>
    <row r="45" spans="1:14" x14ac:dyDescent="0.3">
      <c r="A45" s="33" t="s">
        <v>26</v>
      </c>
      <c r="B45" s="125" t="s">
        <v>27</v>
      </c>
      <c r="C45" s="125"/>
      <c r="D45" s="125"/>
      <c r="E45" s="125"/>
      <c r="F45" s="23">
        <v>0</v>
      </c>
      <c r="G45" s="34">
        <v>0</v>
      </c>
      <c r="H45" s="13" t="s">
        <v>44</v>
      </c>
      <c r="I45" s="126" t="s">
        <v>56</v>
      </c>
      <c r="J45" s="127"/>
      <c r="K45" s="127"/>
      <c r="L45" s="127"/>
      <c r="M45" s="127"/>
      <c r="N45" s="128"/>
    </row>
    <row r="46" spans="1:14" x14ac:dyDescent="0.3">
      <c r="A46" s="35" t="s">
        <v>29</v>
      </c>
      <c r="B46" s="100" t="s">
        <v>28</v>
      </c>
      <c r="C46" s="100"/>
      <c r="D46" s="100"/>
      <c r="E46" s="100"/>
      <c r="F46" s="16">
        <v>0</v>
      </c>
      <c r="G46" s="36">
        <v>0</v>
      </c>
      <c r="H46" s="13"/>
      <c r="I46" s="126" t="s">
        <v>57</v>
      </c>
      <c r="J46" s="127"/>
      <c r="K46" s="127"/>
      <c r="L46" s="127"/>
      <c r="M46" s="127"/>
      <c r="N46" s="128"/>
    </row>
    <row r="47" spans="1:14" x14ac:dyDescent="0.3">
      <c r="A47" s="37" t="s">
        <v>17</v>
      </c>
      <c r="B47" s="103" t="s">
        <v>43</v>
      </c>
      <c r="C47" s="103"/>
      <c r="D47" s="103"/>
      <c r="E47" s="103"/>
      <c r="F47" s="17">
        <v>0</v>
      </c>
      <c r="G47" s="38">
        <v>0</v>
      </c>
      <c r="H47" s="13"/>
      <c r="I47" s="126" t="s">
        <v>59</v>
      </c>
      <c r="J47" s="127"/>
      <c r="K47" s="127"/>
      <c r="L47" s="127"/>
      <c r="M47" s="127"/>
      <c r="N47" s="128"/>
    </row>
    <row r="48" spans="1:14" x14ac:dyDescent="0.3">
      <c r="A48" s="39" t="s">
        <v>30</v>
      </c>
      <c r="B48" s="104" t="s">
        <v>31</v>
      </c>
      <c r="C48" s="104"/>
      <c r="D48" s="104"/>
      <c r="E48" s="104"/>
      <c r="F48" s="18">
        <v>0</v>
      </c>
      <c r="G48" s="40">
        <v>0</v>
      </c>
      <c r="H48" s="19"/>
      <c r="I48" s="90"/>
      <c r="J48" s="90"/>
      <c r="K48" s="90"/>
      <c r="L48" s="90"/>
      <c r="M48" s="90"/>
      <c r="N48" s="89"/>
    </row>
    <row r="49" spans="1:14" x14ac:dyDescent="0.3">
      <c r="A49" s="41" t="s">
        <v>32</v>
      </c>
      <c r="B49" s="105" t="s">
        <v>33</v>
      </c>
      <c r="C49" s="105"/>
      <c r="D49" s="105"/>
      <c r="E49" s="105"/>
      <c r="F49" s="20">
        <v>0</v>
      </c>
      <c r="G49" s="42">
        <v>0</v>
      </c>
      <c r="H49" s="19"/>
      <c r="I49" s="90"/>
      <c r="J49" s="90"/>
      <c r="K49" s="90"/>
      <c r="L49" s="90"/>
      <c r="M49" s="90"/>
      <c r="N49" s="89"/>
    </row>
    <row r="50" spans="1:14" x14ac:dyDescent="0.3">
      <c r="A50" s="43" t="s">
        <v>34</v>
      </c>
      <c r="B50" s="124" t="s">
        <v>35</v>
      </c>
      <c r="C50" s="124"/>
      <c r="D50" s="124"/>
      <c r="E50" s="124"/>
      <c r="F50" s="21">
        <v>0</v>
      </c>
      <c r="G50" s="44">
        <v>0</v>
      </c>
      <c r="H50" s="19"/>
      <c r="I50" s="90"/>
      <c r="J50" s="90"/>
      <c r="K50" s="90"/>
      <c r="L50" s="90"/>
      <c r="M50" s="90"/>
      <c r="N50" s="89"/>
    </row>
    <row r="51" spans="1:14" x14ac:dyDescent="0.3">
      <c r="A51" s="45" t="s">
        <v>36</v>
      </c>
      <c r="B51" s="101" t="s">
        <v>37</v>
      </c>
      <c r="C51" s="101"/>
      <c r="D51" s="101"/>
      <c r="E51" s="101"/>
      <c r="F51" s="22">
        <v>0</v>
      </c>
      <c r="G51" s="46">
        <v>0</v>
      </c>
      <c r="H51" s="19"/>
      <c r="I51" s="93"/>
      <c r="J51" s="93"/>
      <c r="K51" s="93"/>
      <c r="L51" s="93"/>
      <c r="M51" s="93"/>
      <c r="N51" s="89"/>
    </row>
    <row r="52" spans="1:14" x14ac:dyDescent="0.3">
      <c r="A52" s="132" t="s">
        <v>38</v>
      </c>
      <c r="B52" s="133" t="s">
        <v>50</v>
      </c>
      <c r="C52" s="133"/>
      <c r="D52" s="133"/>
      <c r="E52" s="133"/>
      <c r="F52" s="134">
        <v>0</v>
      </c>
      <c r="G52" s="135">
        <v>0</v>
      </c>
      <c r="H52" s="19"/>
      <c r="I52" s="90"/>
      <c r="J52" s="90"/>
      <c r="K52" s="90"/>
      <c r="L52" s="90"/>
      <c r="M52" s="91"/>
      <c r="N52" s="89"/>
    </row>
    <row r="53" spans="1:14" ht="14" thickBot="1" x14ac:dyDescent="0.35">
      <c r="A53" s="53" t="s">
        <v>39</v>
      </c>
      <c r="B53" s="102" t="s">
        <v>51</v>
      </c>
      <c r="C53" s="102"/>
      <c r="D53" s="102"/>
      <c r="E53" s="102"/>
      <c r="F53" s="54">
        <v>0</v>
      </c>
      <c r="G53" s="55">
        <v>0</v>
      </c>
      <c r="H53" s="19"/>
      <c r="I53" s="90"/>
      <c r="J53" s="90"/>
      <c r="K53" s="90"/>
      <c r="L53" s="90"/>
      <c r="M53" s="91"/>
      <c r="N53" s="92"/>
    </row>
    <row r="54" spans="1:14" ht="14.25" customHeight="1" thickTop="1" thickBot="1" x14ac:dyDescent="0.35">
      <c r="A54" s="49" t="s">
        <v>27</v>
      </c>
      <c r="B54" s="50">
        <v>0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98">
        <v>0</v>
      </c>
      <c r="N54" s="99">
        <f>SUM(B54:M54)</f>
        <v>0</v>
      </c>
    </row>
    <row r="55" spans="1:14" ht="14.5" thickTop="1" thickBot="1" x14ac:dyDescent="0.35">
      <c r="A55" s="47" t="s">
        <v>53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8">
        <f>SUM(B55:M55)</f>
        <v>0</v>
      </c>
    </row>
    <row r="56" spans="1:14" x14ac:dyDescent="0.3">
      <c r="A56" s="83">
        <v>1</v>
      </c>
      <c r="B56" s="84">
        <v>2</v>
      </c>
      <c r="C56" s="84">
        <v>3</v>
      </c>
      <c r="D56" s="84">
        <v>4</v>
      </c>
      <c r="E56" s="84">
        <v>5</v>
      </c>
      <c r="F56" s="84">
        <v>6</v>
      </c>
      <c r="G56" s="84">
        <v>7</v>
      </c>
      <c r="H56" s="84">
        <v>8</v>
      </c>
      <c r="I56" s="84">
        <v>9</v>
      </c>
      <c r="J56" s="84">
        <v>10</v>
      </c>
      <c r="K56" s="84">
        <v>11</v>
      </c>
      <c r="L56" s="84">
        <v>12</v>
      </c>
      <c r="M56" s="84">
        <v>13</v>
      </c>
      <c r="N56" s="85">
        <v>14</v>
      </c>
    </row>
    <row r="57" spans="1:14" x14ac:dyDescent="0.3">
      <c r="A57" s="76">
        <f>SUM(B6:B12)</f>
        <v>39</v>
      </c>
      <c r="B57" s="75">
        <f>SUM(B13:B19)</f>
        <v>39</v>
      </c>
      <c r="C57" s="75">
        <f>SUM(B20:B26)</f>
        <v>39</v>
      </c>
      <c r="D57" s="75">
        <f>SUM(B27:B33)</f>
        <v>39</v>
      </c>
      <c r="E57" s="75">
        <f>SUM(B34+C4+C5+C6+C7+C8+C9)</f>
        <v>39</v>
      </c>
      <c r="F57" s="75">
        <f>SUM(C10:C16)</f>
        <v>39</v>
      </c>
      <c r="G57" s="75">
        <f>SUM(C17:C23)</f>
        <v>39</v>
      </c>
      <c r="H57" s="75">
        <f>SUM(C24:C30)</f>
        <v>39</v>
      </c>
      <c r="I57" s="75">
        <f>SUM(C31+D4+D5+D6+D7+D8+D9)</f>
        <v>39</v>
      </c>
      <c r="J57" s="75">
        <f>SUM(D10:D16)</f>
        <v>39</v>
      </c>
      <c r="K57" s="75">
        <f>SUM(D17:D23)</f>
        <v>39</v>
      </c>
      <c r="L57" s="75">
        <f>SUM(D24:D30)</f>
        <v>40</v>
      </c>
      <c r="M57" s="75">
        <f>SUM(D31+D32+D33+D34+E4+E5+E6)</f>
        <v>41</v>
      </c>
      <c r="N57" s="77">
        <f>SUM(E7:E13)</f>
        <v>45</v>
      </c>
    </row>
    <row r="58" spans="1:14" x14ac:dyDescent="0.3">
      <c r="A58" s="86">
        <v>15</v>
      </c>
      <c r="B58" s="87">
        <v>16</v>
      </c>
      <c r="C58" s="87">
        <v>17</v>
      </c>
      <c r="D58" s="87">
        <v>18</v>
      </c>
      <c r="E58" s="87">
        <v>19</v>
      </c>
      <c r="F58" s="87">
        <v>20</v>
      </c>
      <c r="G58" s="87">
        <v>21</v>
      </c>
      <c r="H58" s="87">
        <v>22</v>
      </c>
      <c r="I58" s="87">
        <v>23</v>
      </c>
      <c r="J58" s="87">
        <v>24</v>
      </c>
      <c r="K58" s="87">
        <v>25</v>
      </c>
      <c r="L58" s="87">
        <v>26</v>
      </c>
      <c r="M58" s="87">
        <v>27</v>
      </c>
      <c r="N58" s="88">
        <v>28</v>
      </c>
    </row>
    <row r="59" spans="1:14" x14ac:dyDescent="0.3">
      <c r="A59" s="76">
        <f>SUM(E14:E20)</f>
        <v>45</v>
      </c>
      <c r="B59" s="75">
        <f>SUM(E21:E27)</f>
        <v>45</v>
      </c>
      <c r="C59" s="75">
        <f>SUM(E28:E33)</f>
        <v>45</v>
      </c>
      <c r="D59" s="75">
        <f>SUM(F5:F11)</f>
        <v>45</v>
      </c>
      <c r="E59" s="75">
        <f>SUM(F12:F18)</f>
        <v>45</v>
      </c>
      <c r="F59" s="75">
        <f>SUM(F19:F25)</f>
        <v>45</v>
      </c>
      <c r="G59" s="75">
        <f>SUM(F26:F32)</f>
        <v>45</v>
      </c>
      <c r="H59" s="75">
        <f>SUM(F33+F34+G4+G5+G6+G7+G8)</f>
        <v>45</v>
      </c>
      <c r="I59" s="75">
        <f>SUM(G9:G15)</f>
        <v>45</v>
      </c>
      <c r="J59" s="75">
        <f>SUM(G16:G22)</f>
        <v>45</v>
      </c>
      <c r="K59" s="75">
        <f>SUM(G23:G29)</f>
        <v>45</v>
      </c>
      <c r="L59" s="75">
        <f>SUM(G30+G31+G32+G33+H4+H5+H6)</f>
        <v>45</v>
      </c>
      <c r="M59" s="75">
        <f>SUM(H7:H13)</f>
        <v>45</v>
      </c>
      <c r="N59" s="77">
        <f>SUM(H14:H20)</f>
        <v>45</v>
      </c>
    </row>
    <row r="60" spans="1:14" x14ac:dyDescent="0.3">
      <c r="A60" s="86">
        <v>29</v>
      </c>
      <c r="B60" s="87">
        <v>30</v>
      </c>
      <c r="C60" s="87">
        <v>31</v>
      </c>
      <c r="D60" s="87">
        <v>32</v>
      </c>
      <c r="E60" s="87">
        <v>33</v>
      </c>
      <c r="F60" s="87">
        <v>34</v>
      </c>
      <c r="G60" s="87">
        <v>35</v>
      </c>
      <c r="H60" s="87">
        <v>36</v>
      </c>
      <c r="I60" s="87">
        <v>37</v>
      </c>
      <c r="J60" s="87">
        <v>38</v>
      </c>
      <c r="K60" s="87">
        <v>39</v>
      </c>
      <c r="L60" s="87">
        <v>40</v>
      </c>
      <c r="M60" s="87">
        <v>41</v>
      </c>
      <c r="N60" s="88">
        <v>42</v>
      </c>
    </row>
    <row r="61" spans="1:14" x14ac:dyDescent="0.3">
      <c r="A61" s="76">
        <f>SUM(H21:H27)</f>
        <v>45</v>
      </c>
      <c r="B61" s="75">
        <f>SUM(H28:H34)</f>
        <v>45</v>
      </c>
      <c r="C61" s="75">
        <f>SUM(I4:I10)</f>
        <v>45</v>
      </c>
      <c r="D61" s="75">
        <f>SUM(I11:I17)</f>
        <v>45</v>
      </c>
      <c r="E61" s="75">
        <f>SUM(I18:I24)</f>
        <v>45</v>
      </c>
      <c r="F61" s="75">
        <f>SUM(I25:I31)</f>
        <v>45</v>
      </c>
      <c r="G61" s="75">
        <f>SUM(I32+I33+I34+J4+J5+J6+J7)</f>
        <v>45</v>
      </c>
      <c r="H61" s="75">
        <f>SUM(J8:J14)</f>
        <v>45</v>
      </c>
      <c r="I61" s="75">
        <f>SUM(J15:J21)</f>
        <v>45</v>
      </c>
      <c r="J61" s="75">
        <f>SUM(J22:J28)</f>
        <v>45</v>
      </c>
      <c r="K61" s="75">
        <f>SUM(J29+J30+J31+J32+J33+K4+K5)</f>
        <v>45</v>
      </c>
      <c r="L61" s="75">
        <f>SUM(K6:K12)</f>
        <v>40</v>
      </c>
      <c r="M61" s="75">
        <f>SUM(K13:K19)</f>
        <v>40</v>
      </c>
      <c r="N61" s="77">
        <f>SUM(K20:K26)</f>
        <v>40</v>
      </c>
    </row>
    <row r="62" spans="1:14" x14ac:dyDescent="0.3">
      <c r="A62" s="86">
        <v>43</v>
      </c>
      <c r="B62" s="87">
        <v>44</v>
      </c>
      <c r="C62" s="87">
        <v>45</v>
      </c>
      <c r="D62" s="87">
        <v>46</v>
      </c>
      <c r="E62" s="87">
        <v>47</v>
      </c>
      <c r="F62" s="87">
        <v>48</v>
      </c>
      <c r="G62" s="87">
        <v>49</v>
      </c>
      <c r="H62" s="87">
        <v>50</v>
      </c>
      <c r="I62" s="87">
        <v>51</v>
      </c>
      <c r="J62" s="87">
        <v>52</v>
      </c>
      <c r="K62" s="74"/>
      <c r="L62" s="106" t="s">
        <v>46</v>
      </c>
      <c r="M62" s="106"/>
      <c r="N62" s="78"/>
    </row>
    <row r="63" spans="1:14" ht="14" thickBot="1" x14ac:dyDescent="0.35">
      <c r="A63" s="79">
        <f>SUM(K27:K33)</f>
        <v>40</v>
      </c>
      <c r="B63" s="80">
        <f>SUM(K34+L4+L5+L6+L7+L8+L9)</f>
        <v>40</v>
      </c>
      <c r="C63" s="80">
        <f>SUM(L10:L16)</f>
        <v>40</v>
      </c>
      <c r="D63" s="80">
        <f>SUM(L17:L23)</f>
        <v>40</v>
      </c>
      <c r="E63" s="80">
        <f>SUM(L24:L30)</f>
        <v>40</v>
      </c>
      <c r="F63" s="80">
        <f>SUM(L31+L32+L33+M4+M5+M6+M7)</f>
        <v>40</v>
      </c>
      <c r="G63" s="80">
        <f>SUM(M8:M14)</f>
        <v>40</v>
      </c>
      <c r="H63" s="80">
        <f>SUM(M15:M21)</f>
        <v>40</v>
      </c>
      <c r="I63" s="80">
        <f>SUM(M22:M28)</f>
        <v>40</v>
      </c>
      <c r="J63" s="80">
        <f>SUM(M29:M34)</f>
        <v>40</v>
      </c>
      <c r="K63" s="81"/>
      <c r="L63" s="107">
        <f>SUM(A57:N57,A59:N59,A61:N61,A63:J63)+B4</f>
        <v>2200</v>
      </c>
      <c r="M63" s="108"/>
      <c r="N63" s="82"/>
    </row>
  </sheetData>
  <mergeCells count="27">
    <mergeCell ref="L62:M62"/>
    <mergeCell ref="L63:M63"/>
    <mergeCell ref="B48:E48"/>
    <mergeCell ref="B49:E49"/>
    <mergeCell ref="B50:E50"/>
    <mergeCell ref="B51:E51"/>
    <mergeCell ref="B52:E52"/>
    <mergeCell ref="B53:E53"/>
    <mergeCell ref="B45:E45"/>
    <mergeCell ref="I45:N45"/>
    <mergeCell ref="B46:E46"/>
    <mergeCell ref="I46:N46"/>
    <mergeCell ref="B47:E47"/>
    <mergeCell ref="I47:N47"/>
    <mergeCell ref="A40:N40"/>
    <mergeCell ref="A41:E41"/>
    <mergeCell ref="D42:F42"/>
    <mergeCell ref="B43:E43"/>
    <mergeCell ref="B44:E44"/>
    <mergeCell ref="I44:N44"/>
    <mergeCell ref="A1:G1"/>
    <mergeCell ref="H1:M1"/>
    <mergeCell ref="A2:C2"/>
    <mergeCell ref="D2:F2"/>
    <mergeCell ref="G2:I2"/>
    <mergeCell ref="J2:K2"/>
    <mergeCell ref="L2:M2"/>
  </mergeCells>
  <conditionalFormatting sqref="A57:N57 A59:N59 A61:N61 A63:J63">
    <cfRule type="cellIs" dxfId="1" priority="1" operator="greaterThan">
      <formula>48</formula>
    </cfRule>
  </conditionalFormatting>
  <pageMargins left="0.19685039370078741" right="0.19685039370078741" top="0.19685039370078741" bottom="0.19685039370078741" header="0.31496062992125984" footer="0.31496062992125984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F74F2-2282-44B3-905A-9A1D45D1DD78}">
  <sheetPr>
    <pageSetUpPr fitToPage="1"/>
  </sheetPr>
  <dimension ref="A1:O63"/>
  <sheetViews>
    <sheetView zoomScaleNormal="100" workbookViewId="0">
      <selection activeCell="Q28" sqref="Q28"/>
    </sheetView>
  </sheetViews>
  <sheetFormatPr baseColWidth="10" defaultColWidth="8.84375" defaultRowHeight="13.5" x14ac:dyDescent="0.3"/>
  <cols>
    <col min="1" max="1" width="16.15234375" bestFit="1" customWidth="1"/>
    <col min="2" max="9" width="6.3828125" bestFit="1" customWidth="1"/>
    <col min="10" max="11" width="5.84375" customWidth="1"/>
    <col min="12" max="12" width="7.3828125" customWidth="1"/>
    <col min="13" max="13" width="6.3828125" bestFit="1" customWidth="1"/>
    <col min="14" max="14" width="8.15234375" bestFit="1" customWidth="1"/>
    <col min="15" max="248" width="11" customWidth="1"/>
  </cols>
  <sheetData>
    <row r="1" spans="1:14" ht="16.5" thickTop="1" thickBot="1" x14ac:dyDescent="0.4">
      <c r="A1" s="112" t="s">
        <v>62</v>
      </c>
      <c r="B1" s="112"/>
      <c r="C1" s="112"/>
      <c r="D1" s="112"/>
      <c r="E1" s="112"/>
      <c r="F1" s="112"/>
      <c r="G1" s="112"/>
      <c r="H1" s="113" t="s">
        <v>52</v>
      </c>
      <c r="I1" s="113"/>
      <c r="J1" s="113"/>
      <c r="K1" s="113"/>
      <c r="L1" s="113"/>
      <c r="M1" s="113"/>
      <c r="N1" s="6"/>
    </row>
    <row r="2" spans="1:14" ht="14.5" thickTop="1" thickBot="1" x14ac:dyDescent="0.35">
      <c r="A2" s="115" t="s">
        <v>0</v>
      </c>
      <c r="B2" s="116"/>
      <c r="C2" s="116"/>
      <c r="D2" s="116" t="s">
        <v>1</v>
      </c>
      <c r="E2" s="116"/>
      <c r="F2" s="116"/>
      <c r="G2" s="116" t="s">
        <v>2</v>
      </c>
      <c r="H2" s="116"/>
      <c r="I2" s="116"/>
      <c r="J2" s="116" t="s">
        <v>3</v>
      </c>
      <c r="K2" s="116"/>
      <c r="L2" s="116" t="s">
        <v>4</v>
      </c>
      <c r="M2" s="117"/>
      <c r="N2" s="6"/>
    </row>
    <row r="3" spans="1:14" ht="47" thickTop="1" x14ac:dyDescent="0.3">
      <c r="A3" s="72">
        <v>2022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1" t="s">
        <v>13</v>
      </c>
      <c r="K3" s="61" t="s">
        <v>14</v>
      </c>
      <c r="L3" s="61" t="s">
        <v>15</v>
      </c>
      <c r="M3" s="62" t="s">
        <v>16</v>
      </c>
      <c r="N3" s="6"/>
    </row>
    <row r="4" spans="1:14" x14ac:dyDescent="0.3">
      <c r="A4" s="59">
        <v>1</v>
      </c>
      <c r="B4" s="69"/>
      <c r="C4" s="63">
        <v>8</v>
      </c>
      <c r="D4" s="63">
        <v>8</v>
      </c>
      <c r="E4" s="63">
        <v>9</v>
      </c>
      <c r="F4" s="69"/>
      <c r="G4" s="63">
        <v>9</v>
      </c>
      <c r="H4" s="63">
        <v>9</v>
      </c>
      <c r="I4" s="65">
        <v>9</v>
      </c>
      <c r="J4" s="63">
        <v>9</v>
      </c>
      <c r="K4" s="69"/>
      <c r="L4" s="63">
        <v>8</v>
      </c>
      <c r="M4" s="63">
        <v>8</v>
      </c>
      <c r="N4" s="6"/>
    </row>
    <row r="5" spans="1:14" x14ac:dyDescent="0.3">
      <c r="A5" s="59">
        <f>A4+1</f>
        <v>2</v>
      </c>
      <c r="B5" s="69"/>
      <c r="C5" s="63">
        <v>8</v>
      </c>
      <c r="D5" s="63">
        <v>8</v>
      </c>
      <c r="E5" s="69"/>
      <c r="F5" s="63">
        <v>9</v>
      </c>
      <c r="G5" s="63">
        <v>9</v>
      </c>
      <c r="H5" s="69"/>
      <c r="I5" s="63">
        <v>9</v>
      </c>
      <c r="J5" s="63">
        <v>9</v>
      </c>
      <c r="K5" s="69"/>
      <c r="L5" s="63">
        <v>8</v>
      </c>
      <c r="M5" s="63">
        <v>8</v>
      </c>
      <c r="N5" s="6"/>
    </row>
    <row r="6" spans="1:14" x14ac:dyDescent="0.3">
      <c r="A6" s="59">
        <f t="shared" ref="A6:A34" si="0">A5+1</f>
        <v>3</v>
      </c>
      <c r="B6" s="65">
        <v>8</v>
      </c>
      <c r="C6" s="63">
        <v>8</v>
      </c>
      <c r="D6" s="63">
        <v>8</v>
      </c>
      <c r="E6" s="69"/>
      <c r="F6" s="63">
        <v>9</v>
      </c>
      <c r="G6" s="63">
        <v>9</v>
      </c>
      <c r="H6" s="69"/>
      <c r="I6" s="63">
        <v>9</v>
      </c>
      <c r="J6" s="69"/>
      <c r="K6" s="63">
        <v>8</v>
      </c>
      <c r="L6" s="63">
        <v>8</v>
      </c>
      <c r="M6" s="69"/>
      <c r="N6" s="6"/>
    </row>
    <row r="7" spans="1:14" x14ac:dyDescent="0.3">
      <c r="A7" s="59">
        <f t="shared" si="0"/>
        <v>4</v>
      </c>
      <c r="B7" s="63">
        <v>8</v>
      </c>
      <c r="C7" s="63">
        <v>7</v>
      </c>
      <c r="D7" s="63">
        <v>7</v>
      </c>
      <c r="E7" s="63">
        <v>9</v>
      </c>
      <c r="F7" s="63">
        <v>9</v>
      </c>
      <c r="G7" s="69"/>
      <c r="H7" s="63">
        <v>9</v>
      </c>
      <c r="I7" s="63">
        <v>9</v>
      </c>
      <c r="J7" s="69"/>
      <c r="K7" s="63">
        <v>8</v>
      </c>
      <c r="L7" s="63">
        <v>8</v>
      </c>
      <c r="M7" s="69"/>
      <c r="N7" s="6"/>
    </row>
    <row r="8" spans="1:14" x14ac:dyDescent="0.3">
      <c r="A8" s="59">
        <f t="shared" si="0"/>
        <v>5</v>
      </c>
      <c r="B8" s="63">
        <v>8</v>
      </c>
      <c r="C8" s="69"/>
      <c r="D8" s="69"/>
      <c r="E8" s="63">
        <v>9</v>
      </c>
      <c r="F8" s="63">
        <v>9</v>
      </c>
      <c r="G8" s="69"/>
      <c r="H8" s="63">
        <v>9</v>
      </c>
      <c r="I8" s="63">
        <v>9</v>
      </c>
      <c r="J8" s="63">
        <v>9</v>
      </c>
      <c r="K8" s="63">
        <v>8</v>
      </c>
      <c r="L8" s="69"/>
      <c r="M8" s="63">
        <v>8</v>
      </c>
      <c r="N8" s="6"/>
    </row>
    <row r="9" spans="1:14" x14ac:dyDescent="0.3">
      <c r="A9" s="59">
        <f t="shared" si="0"/>
        <v>6</v>
      </c>
      <c r="B9" s="63">
        <v>8</v>
      </c>
      <c r="C9" s="69"/>
      <c r="D9" s="69"/>
      <c r="E9" s="63">
        <v>9</v>
      </c>
      <c r="F9" s="63">
        <v>9</v>
      </c>
      <c r="G9" s="65">
        <v>9</v>
      </c>
      <c r="H9" s="63">
        <v>9</v>
      </c>
      <c r="I9" s="69"/>
      <c r="J9" s="63">
        <v>9</v>
      </c>
      <c r="K9" s="63">
        <v>8</v>
      </c>
      <c r="L9" s="69"/>
      <c r="M9" s="63">
        <v>8</v>
      </c>
      <c r="N9" s="6"/>
    </row>
    <row r="10" spans="1:14" x14ac:dyDescent="0.3">
      <c r="A10" s="59">
        <f t="shared" si="0"/>
        <v>7</v>
      </c>
      <c r="B10" s="63">
        <v>7</v>
      </c>
      <c r="C10" s="63">
        <v>8</v>
      </c>
      <c r="D10" s="63">
        <v>8</v>
      </c>
      <c r="E10" s="63">
        <v>9</v>
      </c>
      <c r="F10" s="69"/>
      <c r="G10" s="63">
        <v>9</v>
      </c>
      <c r="H10" s="63">
        <v>9</v>
      </c>
      <c r="I10" s="69"/>
      <c r="J10" s="63">
        <v>9</v>
      </c>
      <c r="K10" s="63">
        <v>8</v>
      </c>
      <c r="L10" s="63">
        <v>8</v>
      </c>
      <c r="M10" s="63">
        <v>8</v>
      </c>
      <c r="N10" s="6"/>
    </row>
    <row r="11" spans="1:14" x14ac:dyDescent="0.3">
      <c r="A11" s="59">
        <f>A10+1</f>
        <v>8</v>
      </c>
      <c r="B11" s="69"/>
      <c r="C11" s="63">
        <v>8</v>
      </c>
      <c r="D11" s="63">
        <v>8</v>
      </c>
      <c r="E11" s="63">
        <v>9</v>
      </c>
      <c r="F11" s="69"/>
      <c r="G11" s="63">
        <v>9</v>
      </c>
      <c r="H11" s="63">
        <v>9</v>
      </c>
      <c r="I11" s="63">
        <v>9</v>
      </c>
      <c r="J11" s="63">
        <v>9</v>
      </c>
      <c r="K11" s="69"/>
      <c r="L11" s="63">
        <v>8</v>
      </c>
      <c r="M11" s="63">
        <v>8</v>
      </c>
      <c r="N11" s="6"/>
    </row>
    <row r="12" spans="1:14" x14ac:dyDescent="0.3">
      <c r="A12" s="59">
        <f t="shared" si="0"/>
        <v>9</v>
      </c>
      <c r="B12" s="69"/>
      <c r="C12" s="63">
        <v>8</v>
      </c>
      <c r="D12" s="63">
        <v>8</v>
      </c>
      <c r="E12" s="69"/>
      <c r="F12" s="63">
        <v>9</v>
      </c>
      <c r="G12" s="63">
        <v>9</v>
      </c>
      <c r="H12" s="69"/>
      <c r="I12" s="63">
        <v>9</v>
      </c>
      <c r="J12" s="63">
        <v>9</v>
      </c>
      <c r="K12" s="69"/>
      <c r="L12" s="63">
        <v>8</v>
      </c>
      <c r="M12" s="63">
        <v>8</v>
      </c>
      <c r="N12" s="6"/>
    </row>
    <row r="13" spans="1:14" x14ac:dyDescent="0.3">
      <c r="A13" s="59">
        <f t="shared" si="0"/>
        <v>10</v>
      </c>
      <c r="B13" s="63">
        <v>8</v>
      </c>
      <c r="C13" s="63">
        <v>8</v>
      </c>
      <c r="D13" s="63">
        <v>8</v>
      </c>
      <c r="E13" s="69"/>
      <c r="F13" s="63">
        <v>9</v>
      </c>
      <c r="G13" s="63">
        <v>9</v>
      </c>
      <c r="H13" s="69"/>
      <c r="I13" s="63">
        <v>9</v>
      </c>
      <c r="J13" s="69"/>
      <c r="K13" s="63">
        <v>8</v>
      </c>
      <c r="L13" s="63">
        <v>8</v>
      </c>
      <c r="M13" s="69"/>
      <c r="N13" s="6"/>
    </row>
    <row r="14" spans="1:14" x14ac:dyDescent="0.3">
      <c r="A14" s="59">
        <f t="shared" si="0"/>
        <v>11</v>
      </c>
      <c r="B14" s="63">
        <v>8</v>
      </c>
      <c r="C14" s="63">
        <v>7</v>
      </c>
      <c r="D14" s="63">
        <v>7</v>
      </c>
      <c r="E14" s="63">
        <v>9</v>
      </c>
      <c r="F14" s="63">
        <v>9</v>
      </c>
      <c r="G14" s="69"/>
      <c r="H14" s="63">
        <v>9</v>
      </c>
      <c r="I14" s="63">
        <v>9</v>
      </c>
      <c r="J14" s="69"/>
      <c r="K14" s="63">
        <v>8</v>
      </c>
      <c r="L14" s="63">
        <v>8</v>
      </c>
      <c r="M14" s="69"/>
      <c r="N14" s="6"/>
    </row>
    <row r="15" spans="1:14" x14ac:dyDescent="0.3">
      <c r="A15" s="59">
        <f t="shared" si="0"/>
        <v>12</v>
      </c>
      <c r="B15" s="63">
        <v>8</v>
      </c>
      <c r="C15" s="69"/>
      <c r="D15" s="69"/>
      <c r="E15" s="63">
        <v>9</v>
      </c>
      <c r="F15" s="63">
        <v>9</v>
      </c>
      <c r="G15" s="69"/>
      <c r="H15" s="63">
        <v>9</v>
      </c>
      <c r="I15" s="63">
        <v>9</v>
      </c>
      <c r="J15" s="63">
        <v>9</v>
      </c>
      <c r="K15" s="63">
        <v>8</v>
      </c>
      <c r="L15" s="69"/>
      <c r="M15" s="63">
        <v>8</v>
      </c>
      <c r="N15" s="6"/>
    </row>
    <row r="16" spans="1:14" x14ac:dyDescent="0.3">
      <c r="A16" s="59">
        <f t="shared" si="0"/>
        <v>13</v>
      </c>
      <c r="B16" s="63">
        <v>8</v>
      </c>
      <c r="C16" s="69"/>
      <c r="D16" s="69"/>
      <c r="E16" s="63">
        <v>9</v>
      </c>
      <c r="F16" s="63">
        <v>9</v>
      </c>
      <c r="G16" s="63">
        <v>9</v>
      </c>
      <c r="H16" s="63">
        <v>9</v>
      </c>
      <c r="I16" s="69"/>
      <c r="J16" s="63">
        <v>9</v>
      </c>
      <c r="K16" s="63">
        <v>8</v>
      </c>
      <c r="L16" s="69"/>
      <c r="M16" s="63">
        <v>8</v>
      </c>
      <c r="N16" s="6"/>
    </row>
    <row r="17" spans="1:15" x14ac:dyDescent="0.3">
      <c r="A17" s="59">
        <f t="shared" si="0"/>
        <v>14</v>
      </c>
      <c r="B17" s="63">
        <v>7</v>
      </c>
      <c r="C17" s="63">
        <v>8</v>
      </c>
      <c r="D17" s="63">
        <v>8</v>
      </c>
      <c r="E17" s="63">
        <v>9</v>
      </c>
      <c r="F17" s="69"/>
      <c r="G17" s="63">
        <v>9</v>
      </c>
      <c r="H17" s="63">
        <v>9</v>
      </c>
      <c r="I17" s="69"/>
      <c r="J17" s="63">
        <v>9</v>
      </c>
      <c r="K17" s="63">
        <v>8</v>
      </c>
      <c r="L17" s="63">
        <v>8</v>
      </c>
      <c r="M17" s="63">
        <v>8</v>
      </c>
      <c r="N17" s="6"/>
      <c r="O17" s="64"/>
    </row>
    <row r="18" spans="1:15" x14ac:dyDescent="0.3">
      <c r="A18" s="59">
        <f t="shared" si="0"/>
        <v>15</v>
      </c>
      <c r="B18" s="69"/>
      <c r="C18" s="63">
        <v>8</v>
      </c>
      <c r="D18" s="63">
        <v>8</v>
      </c>
      <c r="E18" s="65">
        <v>9</v>
      </c>
      <c r="F18" s="69"/>
      <c r="G18" s="63">
        <v>9</v>
      </c>
      <c r="H18" s="63">
        <v>9</v>
      </c>
      <c r="I18" s="63">
        <v>9</v>
      </c>
      <c r="J18" s="63">
        <v>9</v>
      </c>
      <c r="K18" s="69"/>
      <c r="L18" s="63">
        <v>8</v>
      </c>
      <c r="M18" s="63">
        <v>8</v>
      </c>
      <c r="N18" s="6"/>
    </row>
    <row r="19" spans="1:15" x14ac:dyDescent="0.3">
      <c r="A19" s="59">
        <f t="shared" si="0"/>
        <v>16</v>
      </c>
      <c r="B19" s="69"/>
      <c r="C19" s="63">
        <v>8</v>
      </c>
      <c r="D19" s="63">
        <v>8</v>
      </c>
      <c r="E19" s="69"/>
      <c r="F19" s="63">
        <v>9</v>
      </c>
      <c r="G19" s="65">
        <v>9</v>
      </c>
      <c r="H19" s="69"/>
      <c r="I19" s="63">
        <v>9</v>
      </c>
      <c r="J19" s="63">
        <v>9</v>
      </c>
      <c r="K19" s="69"/>
      <c r="L19" s="63">
        <v>8</v>
      </c>
      <c r="M19" s="63">
        <v>8</v>
      </c>
      <c r="N19" s="6"/>
    </row>
    <row r="20" spans="1:15" x14ac:dyDescent="0.3">
      <c r="A20" s="59">
        <f t="shared" si="0"/>
        <v>17</v>
      </c>
      <c r="B20" s="63">
        <v>8</v>
      </c>
      <c r="C20" s="63">
        <v>8</v>
      </c>
      <c r="D20" s="63">
        <v>8</v>
      </c>
      <c r="E20" s="69"/>
      <c r="F20" s="63">
        <v>9</v>
      </c>
      <c r="G20" s="63">
        <v>9</v>
      </c>
      <c r="H20" s="69"/>
      <c r="I20" s="63">
        <v>9</v>
      </c>
      <c r="J20" s="69"/>
      <c r="K20" s="63">
        <v>8</v>
      </c>
      <c r="L20" s="63">
        <v>8</v>
      </c>
      <c r="M20" s="69"/>
      <c r="N20" s="6"/>
    </row>
    <row r="21" spans="1:15" x14ac:dyDescent="0.3">
      <c r="A21" s="59">
        <f t="shared" si="0"/>
        <v>18</v>
      </c>
      <c r="B21" s="63">
        <v>8</v>
      </c>
      <c r="C21" s="63">
        <v>7</v>
      </c>
      <c r="D21" s="63">
        <v>7</v>
      </c>
      <c r="E21" s="65">
        <v>9</v>
      </c>
      <c r="F21" s="63">
        <v>9</v>
      </c>
      <c r="G21" s="69"/>
      <c r="H21" s="63">
        <v>9</v>
      </c>
      <c r="I21" s="63">
        <v>9</v>
      </c>
      <c r="J21" s="69"/>
      <c r="K21" s="63">
        <v>8</v>
      </c>
      <c r="L21" s="63">
        <v>8</v>
      </c>
      <c r="M21" s="69"/>
      <c r="N21" s="6"/>
    </row>
    <row r="22" spans="1:15" x14ac:dyDescent="0.3">
      <c r="A22" s="59">
        <f t="shared" si="0"/>
        <v>19</v>
      </c>
      <c r="B22" s="63">
        <v>8</v>
      </c>
      <c r="C22" s="69"/>
      <c r="D22" s="69"/>
      <c r="E22" s="63">
        <v>9</v>
      </c>
      <c r="F22" s="63">
        <v>9</v>
      </c>
      <c r="G22" s="69"/>
      <c r="H22" s="63">
        <v>9</v>
      </c>
      <c r="I22" s="63">
        <v>9</v>
      </c>
      <c r="J22" s="63">
        <v>9</v>
      </c>
      <c r="K22" s="63">
        <v>8</v>
      </c>
      <c r="L22" s="69"/>
      <c r="M22" s="63">
        <v>8</v>
      </c>
      <c r="N22" s="6"/>
    </row>
    <row r="23" spans="1:15" x14ac:dyDescent="0.3">
      <c r="A23" s="59">
        <f t="shared" si="0"/>
        <v>20</v>
      </c>
      <c r="B23" s="63">
        <v>8</v>
      </c>
      <c r="C23" s="69"/>
      <c r="D23" s="69"/>
      <c r="E23" s="63">
        <v>9</v>
      </c>
      <c r="F23" s="63">
        <v>9</v>
      </c>
      <c r="G23" s="63">
        <v>9</v>
      </c>
      <c r="H23" s="63">
        <v>9</v>
      </c>
      <c r="I23" s="69"/>
      <c r="J23" s="63">
        <v>9</v>
      </c>
      <c r="K23" s="63">
        <v>8</v>
      </c>
      <c r="L23" s="69"/>
      <c r="M23" s="63">
        <v>8</v>
      </c>
      <c r="N23" s="6"/>
    </row>
    <row r="24" spans="1:15" x14ac:dyDescent="0.3">
      <c r="A24" s="59">
        <f t="shared" si="0"/>
        <v>21</v>
      </c>
      <c r="B24" s="63">
        <v>7</v>
      </c>
      <c r="C24" s="63">
        <v>8</v>
      </c>
      <c r="D24" s="63">
        <v>8</v>
      </c>
      <c r="E24" s="63">
        <v>9</v>
      </c>
      <c r="F24" s="69"/>
      <c r="G24" s="63">
        <v>9</v>
      </c>
      <c r="H24" s="63">
        <v>9</v>
      </c>
      <c r="I24" s="69"/>
      <c r="J24" s="63">
        <v>9</v>
      </c>
      <c r="K24" s="63">
        <v>8</v>
      </c>
      <c r="L24" s="63">
        <v>8</v>
      </c>
      <c r="M24" s="63">
        <v>8</v>
      </c>
      <c r="N24" s="6"/>
    </row>
    <row r="25" spans="1:15" x14ac:dyDescent="0.3">
      <c r="A25" s="59">
        <f t="shared" si="0"/>
        <v>22</v>
      </c>
      <c r="B25" s="69"/>
      <c r="C25" s="63">
        <v>8</v>
      </c>
      <c r="D25" s="63">
        <v>8</v>
      </c>
      <c r="E25" s="63">
        <v>9</v>
      </c>
      <c r="F25" s="69"/>
      <c r="G25" s="63">
        <v>9</v>
      </c>
      <c r="H25" s="63">
        <v>9</v>
      </c>
      <c r="I25" s="63">
        <v>9</v>
      </c>
      <c r="J25" s="63">
        <v>9</v>
      </c>
      <c r="K25" s="69"/>
      <c r="L25" s="63">
        <v>8</v>
      </c>
      <c r="M25" s="63">
        <v>8</v>
      </c>
      <c r="N25" s="6"/>
    </row>
    <row r="26" spans="1:15" x14ac:dyDescent="0.3">
      <c r="A26" s="59">
        <f t="shared" si="0"/>
        <v>23</v>
      </c>
      <c r="B26" s="69"/>
      <c r="C26" s="63">
        <v>8</v>
      </c>
      <c r="D26" s="63">
        <v>8</v>
      </c>
      <c r="E26" s="69"/>
      <c r="F26" s="63">
        <v>9</v>
      </c>
      <c r="G26" s="63">
        <v>9</v>
      </c>
      <c r="H26" s="69"/>
      <c r="I26" s="63">
        <v>9</v>
      </c>
      <c r="J26" s="63">
        <v>9</v>
      </c>
      <c r="K26" s="69"/>
      <c r="L26" s="63">
        <v>8</v>
      </c>
      <c r="M26" s="63">
        <v>8</v>
      </c>
      <c r="N26" s="6"/>
    </row>
    <row r="27" spans="1:15" x14ac:dyDescent="0.3">
      <c r="A27" s="59">
        <f t="shared" si="0"/>
        <v>24</v>
      </c>
      <c r="B27" s="63">
        <v>8</v>
      </c>
      <c r="C27" s="63">
        <v>8</v>
      </c>
      <c r="D27" s="63">
        <v>8</v>
      </c>
      <c r="E27" s="69"/>
      <c r="F27" s="63">
        <v>9</v>
      </c>
      <c r="G27" s="63">
        <v>9</v>
      </c>
      <c r="H27" s="69"/>
      <c r="I27" s="63">
        <v>9</v>
      </c>
      <c r="J27" s="69"/>
      <c r="K27" s="63">
        <v>8</v>
      </c>
      <c r="L27" s="63">
        <v>8</v>
      </c>
      <c r="M27" s="69"/>
      <c r="N27" s="6"/>
    </row>
    <row r="28" spans="1:15" x14ac:dyDescent="0.3">
      <c r="A28" s="59">
        <f t="shared" si="0"/>
        <v>25</v>
      </c>
      <c r="B28" s="63">
        <v>8</v>
      </c>
      <c r="C28" s="63">
        <v>7</v>
      </c>
      <c r="D28" s="63">
        <v>8</v>
      </c>
      <c r="E28" s="63">
        <v>9</v>
      </c>
      <c r="F28" s="63">
        <v>9</v>
      </c>
      <c r="G28" s="69"/>
      <c r="H28" s="63">
        <v>9</v>
      </c>
      <c r="I28" s="63">
        <v>9</v>
      </c>
      <c r="J28" s="69"/>
      <c r="K28" s="63">
        <v>8</v>
      </c>
      <c r="L28" s="63">
        <v>8</v>
      </c>
      <c r="M28" s="69"/>
      <c r="N28" s="6"/>
    </row>
    <row r="29" spans="1:15" x14ac:dyDescent="0.3">
      <c r="A29" s="59">
        <f t="shared" si="0"/>
        <v>26</v>
      </c>
      <c r="B29" s="63">
        <v>8</v>
      </c>
      <c r="C29" s="69"/>
      <c r="D29" s="69"/>
      <c r="E29" s="63">
        <v>9</v>
      </c>
      <c r="F29" s="65">
        <v>9</v>
      </c>
      <c r="G29" s="69"/>
      <c r="H29" s="63">
        <v>9</v>
      </c>
      <c r="I29" s="63">
        <v>9</v>
      </c>
      <c r="J29" s="63">
        <v>9</v>
      </c>
      <c r="K29" s="63">
        <v>8</v>
      </c>
      <c r="L29" s="69"/>
      <c r="M29" s="65">
        <v>8</v>
      </c>
      <c r="N29" s="6"/>
    </row>
    <row r="30" spans="1:15" x14ac:dyDescent="0.3">
      <c r="A30" s="59">
        <f t="shared" si="0"/>
        <v>27</v>
      </c>
      <c r="B30" s="63">
        <v>8</v>
      </c>
      <c r="C30" s="69"/>
      <c r="D30" s="69"/>
      <c r="E30" s="63">
        <v>9</v>
      </c>
      <c r="F30" s="65">
        <v>9</v>
      </c>
      <c r="G30" s="63">
        <v>9</v>
      </c>
      <c r="H30" s="63">
        <v>9</v>
      </c>
      <c r="I30" s="69"/>
      <c r="J30" s="63">
        <v>9</v>
      </c>
      <c r="K30" s="63">
        <v>8</v>
      </c>
      <c r="L30" s="69"/>
      <c r="M30" s="63">
        <v>8</v>
      </c>
      <c r="N30" s="6"/>
    </row>
    <row r="31" spans="1:15" x14ac:dyDescent="0.3">
      <c r="A31" s="59">
        <f t="shared" si="0"/>
        <v>28</v>
      </c>
      <c r="B31" s="63">
        <v>7</v>
      </c>
      <c r="C31" s="63">
        <v>8</v>
      </c>
      <c r="D31" s="63">
        <v>8</v>
      </c>
      <c r="E31" s="63">
        <v>9</v>
      </c>
      <c r="F31" s="69"/>
      <c r="G31" s="63">
        <v>9</v>
      </c>
      <c r="H31" s="63">
        <v>9</v>
      </c>
      <c r="I31" s="69"/>
      <c r="J31" s="63">
        <v>9</v>
      </c>
      <c r="K31" s="63">
        <v>8</v>
      </c>
      <c r="L31" s="63">
        <v>8</v>
      </c>
      <c r="M31" s="63">
        <v>8</v>
      </c>
      <c r="N31" s="6"/>
    </row>
    <row r="32" spans="1:15" x14ac:dyDescent="0.3">
      <c r="A32" s="59">
        <f t="shared" si="0"/>
        <v>29</v>
      </c>
      <c r="B32" s="69"/>
      <c r="C32" s="70"/>
      <c r="D32" s="63">
        <v>8</v>
      </c>
      <c r="E32" s="63">
        <v>9</v>
      </c>
      <c r="F32" s="69"/>
      <c r="G32" s="63">
        <v>9</v>
      </c>
      <c r="H32" s="63">
        <v>9</v>
      </c>
      <c r="I32" s="63">
        <v>9</v>
      </c>
      <c r="J32" s="63">
        <v>9</v>
      </c>
      <c r="K32" s="69"/>
      <c r="L32" s="63">
        <v>8</v>
      </c>
      <c r="M32" s="63">
        <v>8</v>
      </c>
      <c r="N32" s="6"/>
    </row>
    <row r="33" spans="1:14" ht="14" thickBot="1" x14ac:dyDescent="0.35">
      <c r="A33" s="59">
        <f t="shared" si="0"/>
        <v>30</v>
      </c>
      <c r="B33" s="69"/>
      <c r="C33" s="70"/>
      <c r="D33" s="63">
        <v>8</v>
      </c>
      <c r="E33" s="69"/>
      <c r="F33" s="63">
        <v>9</v>
      </c>
      <c r="G33" s="63">
        <v>9</v>
      </c>
      <c r="H33" s="69"/>
      <c r="I33" s="63">
        <v>9</v>
      </c>
      <c r="J33" s="63">
        <v>9</v>
      </c>
      <c r="K33" s="69"/>
      <c r="L33" s="63">
        <v>8</v>
      </c>
      <c r="M33" s="63">
        <v>8</v>
      </c>
      <c r="N33" s="6"/>
    </row>
    <row r="34" spans="1:14" ht="16.5" customHeight="1" thickTop="1" thickBot="1" x14ac:dyDescent="0.35">
      <c r="A34" s="60">
        <f t="shared" si="0"/>
        <v>31</v>
      </c>
      <c r="B34" s="63">
        <v>8</v>
      </c>
      <c r="C34" s="71"/>
      <c r="D34" s="63">
        <v>8</v>
      </c>
      <c r="E34" s="71"/>
      <c r="F34" s="73">
        <v>9</v>
      </c>
      <c r="G34" s="71"/>
      <c r="H34" s="69"/>
      <c r="I34" s="63">
        <v>9</v>
      </c>
      <c r="J34" s="71"/>
      <c r="K34" s="63">
        <v>8</v>
      </c>
      <c r="L34" s="71"/>
      <c r="M34" s="69"/>
      <c r="N34" s="58" t="s">
        <v>41</v>
      </c>
    </row>
    <row r="35" spans="1:14" ht="14.5" thickTop="1" thickBot="1" x14ac:dyDescent="0.35">
      <c r="A35" s="2" t="s">
        <v>49</v>
      </c>
      <c r="B35" s="3">
        <f>SUM(B4:B34)</f>
        <v>164</v>
      </c>
      <c r="C35" s="3">
        <f t="shared" ref="C35:M35" si="1">SUM(C4:C34)</f>
        <v>156</v>
      </c>
      <c r="D35" s="3">
        <f t="shared" si="1"/>
        <v>181</v>
      </c>
      <c r="E35" s="3">
        <f t="shared" si="1"/>
        <v>189</v>
      </c>
      <c r="F35" s="3">
        <f t="shared" si="1"/>
        <v>198</v>
      </c>
      <c r="G35" s="3">
        <f t="shared" si="1"/>
        <v>198</v>
      </c>
      <c r="H35" s="3">
        <f t="shared" si="1"/>
        <v>189</v>
      </c>
      <c r="I35" s="3">
        <f t="shared" si="1"/>
        <v>207</v>
      </c>
      <c r="J35" s="3">
        <f t="shared" si="1"/>
        <v>198</v>
      </c>
      <c r="K35" s="3">
        <f t="shared" si="1"/>
        <v>168</v>
      </c>
      <c r="L35" s="3">
        <f t="shared" si="1"/>
        <v>176</v>
      </c>
      <c r="M35" s="66">
        <f t="shared" si="1"/>
        <v>176</v>
      </c>
      <c r="N35" s="4">
        <f>SUM(B35:M35)</f>
        <v>2200</v>
      </c>
    </row>
    <row r="36" spans="1:14" ht="14.5" thickTop="1" thickBot="1" x14ac:dyDescent="0.35">
      <c r="A36" s="24" t="s">
        <v>45</v>
      </c>
      <c r="B36" s="25">
        <v>164</v>
      </c>
      <c r="C36" s="25">
        <v>156</v>
      </c>
      <c r="D36" s="25">
        <v>181</v>
      </c>
      <c r="E36" s="25">
        <v>189</v>
      </c>
      <c r="F36" s="25">
        <v>198</v>
      </c>
      <c r="G36" s="25">
        <v>198</v>
      </c>
      <c r="H36" s="25">
        <v>189</v>
      </c>
      <c r="I36" s="25">
        <v>207</v>
      </c>
      <c r="J36" s="25">
        <v>198</v>
      </c>
      <c r="K36" s="25">
        <v>168</v>
      </c>
      <c r="L36" s="25">
        <v>176</v>
      </c>
      <c r="M36" s="26">
        <v>176</v>
      </c>
      <c r="N36" s="27">
        <f>SUM(B36:M36)</f>
        <v>2200</v>
      </c>
    </row>
    <row r="37" spans="1:14" ht="14.5" thickTop="1" thickBot="1" x14ac:dyDescent="0.35">
      <c r="A37" s="5" t="s">
        <v>47</v>
      </c>
      <c r="B37" s="8">
        <f>B35-B36</f>
        <v>0</v>
      </c>
      <c r="C37" s="8">
        <f t="shared" ref="C37:N37" si="2">C35-C36</f>
        <v>0</v>
      </c>
      <c r="D37" s="8">
        <f t="shared" si="2"/>
        <v>0</v>
      </c>
      <c r="E37" s="8">
        <f t="shared" si="2"/>
        <v>0</v>
      </c>
      <c r="F37" s="8">
        <f t="shared" si="2"/>
        <v>0</v>
      </c>
      <c r="G37" s="8">
        <f t="shared" si="2"/>
        <v>0</v>
      </c>
      <c r="H37" s="8">
        <f t="shared" si="2"/>
        <v>0</v>
      </c>
      <c r="I37" s="8">
        <f t="shared" si="2"/>
        <v>0</v>
      </c>
      <c r="J37" s="8">
        <f t="shared" si="2"/>
        <v>0</v>
      </c>
      <c r="K37" s="8">
        <f t="shared" si="2"/>
        <v>0</v>
      </c>
      <c r="L37" s="8">
        <f t="shared" si="2"/>
        <v>0</v>
      </c>
      <c r="M37" s="67">
        <f t="shared" si="2"/>
        <v>0</v>
      </c>
      <c r="N37" s="68">
        <f t="shared" si="2"/>
        <v>0</v>
      </c>
    </row>
    <row r="38" spans="1:14" ht="14.5" thickTop="1" thickBot="1" x14ac:dyDescent="0.35">
      <c r="A38" s="7" t="s">
        <v>48</v>
      </c>
      <c r="B38" s="9">
        <f>B37</f>
        <v>0</v>
      </c>
      <c r="C38" s="9">
        <f t="shared" ref="C38:M38" si="3">B38+C37</f>
        <v>0</v>
      </c>
      <c r="D38" s="9">
        <f t="shared" si="3"/>
        <v>0</v>
      </c>
      <c r="E38" s="9">
        <f t="shared" si="3"/>
        <v>0</v>
      </c>
      <c r="F38" s="9">
        <f t="shared" si="3"/>
        <v>0</v>
      </c>
      <c r="G38" s="9">
        <f t="shared" si="3"/>
        <v>0</v>
      </c>
      <c r="H38" s="9">
        <f t="shared" si="3"/>
        <v>0</v>
      </c>
      <c r="I38" s="9">
        <f t="shared" si="3"/>
        <v>0</v>
      </c>
      <c r="J38" s="9">
        <f t="shared" si="3"/>
        <v>0</v>
      </c>
      <c r="K38" s="9">
        <f t="shared" si="3"/>
        <v>0</v>
      </c>
      <c r="L38" s="9">
        <f>K38+L37</f>
        <v>0</v>
      </c>
      <c r="M38" s="10">
        <f t="shared" si="3"/>
        <v>0</v>
      </c>
      <c r="N38" s="11">
        <f>M38</f>
        <v>0</v>
      </c>
    </row>
    <row r="39" spans="1:14" ht="14.5" thickTop="1" thickBot="1" x14ac:dyDescent="0.35">
      <c r="A39" s="94" t="s">
        <v>18</v>
      </c>
      <c r="B39" s="95">
        <v>21</v>
      </c>
      <c r="C39" s="95">
        <v>20</v>
      </c>
      <c r="D39" s="95">
        <v>23</v>
      </c>
      <c r="E39" s="95">
        <v>21</v>
      </c>
      <c r="F39" s="95">
        <v>22</v>
      </c>
      <c r="G39" s="95">
        <v>22</v>
      </c>
      <c r="H39" s="95">
        <v>21</v>
      </c>
      <c r="I39" s="95">
        <v>23</v>
      </c>
      <c r="J39" s="95">
        <v>22</v>
      </c>
      <c r="K39" s="95">
        <v>21</v>
      </c>
      <c r="L39" s="95">
        <v>22</v>
      </c>
      <c r="M39" s="96">
        <v>22</v>
      </c>
      <c r="N39" s="97">
        <f>SUM(B39:M39)</f>
        <v>260</v>
      </c>
    </row>
    <row r="40" spans="1:14" ht="14.25" customHeight="1" thickBot="1" x14ac:dyDescent="0.35">
      <c r="A40" s="109" t="s">
        <v>54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1"/>
    </row>
    <row r="41" spans="1:14" s="1" customFormat="1" ht="11.5" x14ac:dyDescent="0.25">
      <c r="A41" s="121" t="s">
        <v>19</v>
      </c>
      <c r="B41" s="122"/>
      <c r="C41" s="122"/>
      <c r="D41" s="122"/>
      <c r="E41" s="122"/>
      <c r="F41" s="56" t="s">
        <v>20</v>
      </c>
      <c r="G41" s="57" t="s">
        <v>21</v>
      </c>
      <c r="H41" s="12"/>
      <c r="I41" s="93"/>
      <c r="J41" s="93"/>
      <c r="K41" s="93"/>
      <c r="L41" s="93"/>
      <c r="M41" s="93"/>
      <c r="N41" s="93"/>
    </row>
    <row r="42" spans="1:14" s="1" customFormat="1" ht="11.5" x14ac:dyDescent="0.25">
      <c r="A42" s="51" t="s">
        <v>42</v>
      </c>
      <c r="B42" s="52">
        <v>365</v>
      </c>
      <c r="C42" s="52"/>
      <c r="D42" s="118" t="s">
        <v>40</v>
      </c>
      <c r="E42" s="119"/>
      <c r="F42" s="120"/>
      <c r="G42" s="28">
        <f>B42-(G43+G44+G45+G46+G47+G48+G49+G50+G51+G52+G53)</f>
        <v>251</v>
      </c>
      <c r="H42" s="13"/>
      <c r="I42" s="90"/>
      <c r="J42" s="90"/>
      <c r="K42" s="90"/>
      <c r="L42" s="90"/>
      <c r="M42" s="90"/>
      <c r="N42" s="89"/>
    </row>
    <row r="43" spans="1:14" x14ac:dyDescent="0.3">
      <c r="A43" s="29" t="s">
        <v>22</v>
      </c>
      <c r="B43" s="114" t="s">
        <v>23</v>
      </c>
      <c r="C43" s="114"/>
      <c r="D43" s="114"/>
      <c r="E43" s="114"/>
      <c r="F43" s="14"/>
      <c r="G43" s="30">
        <v>105</v>
      </c>
      <c r="H43" s="13"/>
      <c r="I43" s="90"/>
      <c r="J43" s="90"/>
      <c r="K43" s="90"/>
      <c r="L43" s="90"/>
      <c r="M43" s="90"/>
      <c r="N43" s="89"/>
    </row>
    <row r="44" spans="1:14" x14ac:dyDescent="0.3">
      <c r="A44" s="31" t="s">
        <v>24</v>
      </c>
      <c r="B44" s="123" t="s">
        <v>25</v>
      </c>
      <c r="C44" s="123"/>
      <c r="D44" s="123"/>
      <c r="E44" s="123"/>
      <c r="F44" s="15">
        <v>0</v>
      </c>
      <c r="G44" s="32">
        <v>9</v>
      </c>
      <c r="H44" s="13"/>
      <c r="I44" s="129" t="s">
        <v>58</v>
      </c>
      <c r="J44" s="130"/>
      <c r="K44" s="130"/>
      <c r="L44" s="130"/>
      <c r="M44" s="130"/>
      <c r="N44" s="131"/>
    </row>
    <row r="45" spans="1:14" x14ac:dyDescent="0.3">
      <c r="A45" s="33" t="s">
        <v>26</v>
      </c>
      <c r="B45" s="125" t="s">
        <v>27</v>
      </c>
      <c r="C45" s="125"/>
      <c r="D45" s="125"/>
      <c r="E45" s="125"/>
      <c r="F45" s="23">
        <v>0</v>
      </c>
      <c r="G45" s="34">
        <v>0</v>
      </c>
      <c r="H45" s="13" t="s">
        <v>44</v>
      </c>
      <c r="I45" s="126" t="s">
        <v>56</v>
      </c>
      <c r="J45" s="127"/>
      <c r="K45" s="127"/>
      <c r="L45" s="127"/>
      <c r="M45" s="127"/>
      <c r="N45" s="128"/>
    </row>
    <row r="46" spans="1:14" x14ac:dyDescent="0.3">
      <c r="A46" s="35" t="s">
        <v>29</v>
      </c>
      <c r="B46" s="100" t="s">
        <v>28</v>
      </c>
      <c r="C46" s="100"/>
      <c r="D46" s="100"/>
      <c r="E46" s="100"/>
      <c r="F46" s="16">
        <v>0</v>
      </c>
      <c r="G46" s="36">
        <v>0</v>
      </c>
      <c r="H46" s="13"/>
      <c r="I46" s="126" t="s">
        <v>57</v>
      </c>
      <c r="J46" s="127"/>
      <c r="K46" s="127"/>
      <c r="L46" s="127"/>
      <c r="M46" s="127"/>
      <c r="N46" s="128"/>
    </row>
    <row r="47" spans="1:14" x14ac:dyDescent="0.3">
      <c r="A47" s="37" t="s">
        <v>17</v>
      </c>
      <c r="B47" s="103" t="s">
        <v>43</v>
      </c>
      <c r="C47" s="103"/>
      <c r="D47" s="103"/>
      <c r="E47" s="103"/>
      <c r="F47" s="17">
        <v>0</v>
      </c>
      <c r="G47" s="38">
        <v>0</v>
      </c>
      <c r="H47" s="13"/>
      <c r="I47" s="126" t="s">
        <v>59</v>
      </c>
      <c r="J47" s="127"/>
      <c r="K47" s="127"/>
      <c r="L47" s="127"/>
      <c r="M47" s="127"/>
      <c r="N47" s="128"/>
    </row>
    <row r="48" spans="1:14" x14ac:dyDescent="0.3">
      <c r="A48" s="39" t="s">
        <v>30</v>
      </c>
      <c r="B48" s="104" t="s">
        <v>31</v>
      </c>
      <c r="C48" s="104"/>
      <c r="D48" s="104"/>
      <c r="E48" s="104"/>
      <c r="F48" s="18">
        <v>0</v>
      </c>
      <c r="G48" s="40">
        <v>0</v>
      </c>
      <c r="H48" s="19"/>
      <c r="I48" s="90"/>
      <c r="J48" s="90"/>
      <c r="K48" s="90"/>
      <c r="L48" s="90"/>
      <c r="M48" s="90"/>
      <c r="N48" s="89"/>
    </row>
    <row r="49" spans="1:14" x14ac:dyDescent="0.3">
      <c r="A49" s="41" t="s">
        <v>32</v>
      </c>
      <c r="B49" s="105" t="s">
        <v>33</v>
      </c>
      <c r="C49" s="105"/>
      <c r="D49" s="105"/>
      <c r="E49" s="105"/>
      <c r="F49" s="20">
        <v>0</v>
      </c>
      <c r="G49" s="42">
        <v>0</v>
      </c>
      <c r="H49" s="19"/>
      <c r="I49" s="90"/>
      <c r="J49" s="90"/>
      <c r="K49" s="90"/>
      <c r="L49" s="90"/>
      <c r="M49" s="90"/>
      <c r="N49" s="89"/>
    </row>
    <row r="50" spans="1:14" x14ac:dyDescent="0.3">
      <c r="A50" s="43" t="s">
        <v>34</v>
      </c>
      <c r="B50" s="124" t="s">
        <v>35</v>
      </c>
      <c r="C50" s="124"/>
      <c r="D50" s="124"/>
      <c r="E50" s="124"/>
      <c r="F50" s="21">
        <v>0</v>
      </c>
      <c r="G50" s="44">
        <v>0</v>
      </c>
      <c r="H50" s="19"/>
      <c r="I50" s="90"/>
      <c r="J50" s="90"/>
      <c r="K50" s="90"/>
      <c r="L50" s="90"/>
      <c r="M50" s="90"/>
      <c r="N50" s="89"/>
    </row>
    <row r="51" spans="1:14" x14ac:dyDescent="0.3">
      <c r="A51" s="45" t="s">
        <v>36</v>
      </c>
      <c r="B51" s="101" t="s">
        <v>37</v>
      </c>
      <c r="C51" s="101"/>
      <c r="D51" s="101"/>
      <c r="E51" s="101"/>
      <c r="F51" s="22">
        <v>0</v>
      </c>
      <c r="G51" s="46">
        <v>0</v>
      </c>
      <c r="H51" s="19"/>
      <c r="I51" s="93"/>
      <c r="J51" s="93"/>
      <c r="K51" s="93"/>
      <c r="L51" s="93"/>
      <c r="M51" s="93"/>
      <c r="N51" s="89"/>
    </row>
    <row r="52" spans="1:14" x14ac:dyDescent="0.3">
      <c r="A52" s="132" t="s">
        <v>38</v>
      </c>
      <c r="B52" s="133" t="s">
        <v>50</v>
      </c>
      <c r="C52" s="133"/>
      <c r="D52" s="133"/>
      <c r="E52" s="133"/>
      <c r="F52" s="134">
        <v>0</v>
      </c>
      <c r="G52" s="135">
        <v>0</v>
      </c>
      <c r="H52" s="19"/>
      <c r="I52" s="90"/>
      <c r="J52" s="90"/>
      <c r="K52" s="90"/>
      <c r="L52" s="90"/>
      <c r="M52" s="91"/>
      <c r="N52" s="89"/>
    </row>
    <row r="53" spans="1:14" ht="14" thickBot="1" x14ac:dyDescent="0.35">
      <c r="A53" s="53" t="s">
        <v>39</v>
      </c>
      <c r="B53" s="102" t="s">
        <v>51</v>
      </c>
      <c r="C53" s="102"/>
      <c r="D53" s="102"/>
      <c r="E53" s="102"/>
      <c r="F53" s="54">
        <v>0</v>
      </c>
      <c r="G53" s="55">
        <v>0</v>
      </c>
      <c r="H53" s="19"/>
      <c r="I53" s="90"/>
      <c r="J53" s="90"/>
      <c r="K53" s="90"/>
      <c r="L53" s="90"/>
      <c r="M53" s="91"/>
      <c r="N53" s="92"/>
    </row>
    <row r="54" spans="1:14" ht="14.25" customHeight="1" thickTop="1" thickBot="1" x14ac:dyDescent="0.35">
      <c r="A54" s="49" t="s">
        <v>27</v>
      </c>
      <c r="B54" s="50">
        <v>0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98">
        <v>0</v>
      </c>
      <c r="N54" s="99">
        <f>SUM(B54:M54)</f>
        <v>0</v>
      </c>
    </row>
    <row r="55" spans="1:14" ht="14.5" thickTop="1" thickBot="1" x14ac:dyDescent="0.35">
      <c r="A55" s="47" t="s">
        <v>53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8">
        <f>SUM(B55:M55)</f>
        <v>0</v>
      </c>
    </row>
    <row r="56" spans="1:14" x14ac:dyDescent="0.3">
      <c r="A56" s="83">
        <v>1</v>
      </c>
      <c r="B56" s="84">
        <v>2</v>
      </c>
      <c r="C56" s="84">
        <v>3</v>
      </c>
      <c r="D56" s="84">
        <v>4</v>
      </c>
      <c r="E56" s="84">
        <v>5</v>
      </c>
      <c r="F56" s="84">
        <v>6</v>
      </c>
      <c r="G56" s="84">
        <v>7</v>
      </c>
      <c r="H56" s="84">
        <v>8</v>
      </c>
      <c r="I56" s="84">
        <v>9</v>
      </c>
      <c r="J56" s="84">
        <v>10</v>
      </c>
      <c r="K56" s="84">
        <v>11</v>
      </c>
      <c r="L56" s="84">
        <v>12</v>
      </c>
      <c r="M56" s="84">
        <v>13</v>
      </c>
      <c r="N56" s="85">
        <v>14</v>
      </c>
    </row>
    <row r="57" spans="1:14" x14ac:dyDescent="0.3">
      <c r="A57" s="76">
        <f>SUM(B6:B12)</f>
        <v>39</v>
      </c>
      <c r="B57" s="75">
        <f>SUM(B13:B19)</f>
        <v>39</v>
      </c>
      <c r="C57" s="75">
        <f>SUM(B20:B26)</f>
        <v>39</v>
      </c>
      <c r="D57" s="75">
        <f>SUM(B27:B33)</f>
        <v>39</v>
      </c>
      <c r="E57" s="75">
        <f>SUM(B34+C4+C5+C6+C7+C8+C9)</f>
        <v>39</v>
      </c>
      <c r="F57" s="75">
        <f>SUM(C10:C16)</f>
        <v>39</v>
      </c>
      <c r="G57" s="75">
        <f>SUM(C17:C23)</f>
        <v>39</v>
      </c>
      <c r="H57" s="75">
        <f>SUM(C24:C30)</f>
        <v>39</v>
      </c>
      <c r="I57" s="75">
        <f>SUM(C31+D4+D5+D6+D7+D8+D9)</f>
        <v>39</v>
      </c>
      <c r="J57" s="75">
        <f>SUM(D10:D16)</f>
        <v>39</v>
      </c>
      <c r="K57" s="75">
        <f>SUM(D17:D23)</f>
        <v>39</v>
      </c>
      <c r="L57" s="75">
        <f>SUM(D24:D30)</f>
        <v>40</v>
      </c>
      <c r="M57" s="75">
        <f>SUM(D31+D32+D33+D34+E4+E5+E6)</f>
        <v>41</v>
      </c>
      <c r="N57" s="77">
        <f>SUM(E7:E13)</f>
        <v>45</v>
      </c>
    </row>
    <row r="58" spans="1:14" x14ac:dyDescent="0.3">
      <c r="A58" s="86">
        <v>15</v>
      </c>
      <c r="B58" s="87">
        <v>16</v>
      </c>
      <c r="C58" s="87">
        <v>17</v>
      </c>
      <c r="D58" s="87">
        <v>18</v>
      </c>
      <c r="E58" s="87">
        <v>19</v>
      </c>
      <c r="F58" s="87">
        <v>20</v>
      </c>
      <c r="G58" s="87">
        <v>21</v>
      </c>
      <c r="H58" s="87">
        <v>22</v>
      </c>
      <c r="I58" s="87">
        <v>23</v>
      </c>
      <c r="J58" s="87">
        <v>24</v>
      </c>
      <c r="K58" s="87">
        <v>25</v>
      </c>
      <c r="L58" s="87">
        <v>26</v>
      </c>
      <c r="M58" s="87">
        <v>27</v>
      </c>
      <c r="N58" s="88">
        <v>28</v>
      </c>
    </row>
    <row r="59" spans="1:14" x14ac:dyDescent="0.3">
      <c r="A59" s="76">
        <f>SUM(E14:E20)</f>
        <v>45</v>
      </c>
      <c r="B59" s="75">
        <f>SUM(E21:E27)</f>
        <v>45</v>
      </c>
      <c r="C59" s="75">
        <f>SUM(E28:E33)</f>
        <v>45</v>
      </c>
      <c r="D59" s="75">
        <f>SUM(F5:F11)</f>
        <v>45</v>
      </c>
      <c r="E59" s="75">
        <f>SUM(F12:F18)</f>
        <v>45</v>
      </c>
      <c r="F59" s="75">
        <f>SUM(F19:F25)</f>
        <v>45</v>
      </c>
      <c r="G59" s="75">
        <f>SUM(F26:F32)</f>
        <v>45</v>
      </c>
      <c r="H59" s="75">
        <f>SUM(F33+F34+G4+G5+G6+G7+G8)</f>
        <v>45</v>
      </c>
      <c r="I59" s="75">
        <f>SUM(G9:G15)</f>
        <v>45</v>
      </c>
      <c r="J59" s="75">
        <f>SUM(G16:G22)</f>
        <v>45</v>
      </c>
      <c r="K59" s="75">
        <f>SUM(G23:G29)</f>
        <v>45</v>
      </c>
      <c r="L59" s="75">
        <f>SUM(G30+G31+G32+G33+H4+H5+H6)</f>
        <v>45</v>
      </c>
      <c r="M59" s="75">
        <f>SUM(H7:H13)</f>
        <v>45</v>
      </c>
      <c r="N59" s="77">
        <f>SUM(H14:H20)</f>
        <v>45</v>
      </c>
    </row>
    <row r="60" spans="1:14" x14ac:dyDescent="0.3">
      <c r="A60" s="86">
        <v>29</v>
      </c>
      <c r="B60" s="87">
        <v>30</v>
      </c>
      <c r="C60" s="87">
        <v>31</v>
      </c>
      <c r="D60" s="87">
        <v>32</v>
      </c>
      <c r="E60" s="87">
        <v>33</v>
      </c>
      <c r="F60" s="87">
        <v>34</v>
      </c>
      <c r="G60" s="87">
        <v>35</v>
      </c>
      <c r="H60" s="87">
        <v>36</v>
      </c>
      <c r="I60" s="87">
        <v>37</v>
      </c>
      <c r="J60" s="87">
        <v>38</v>
      </c>
      <c r="K60" s="87">
        <v>39</v>
      </c>
      <c r="L60" s="87">
        <v>40</v>
      </c>
      <c r="M60" s="87">
        <v>41</v>
      </c>
      <c r="N60" s="88">
        <v>42</v>
      </c>
    </row>
    <row r="61" spans="1:14" x14ac:dyDescent="0.3">
      <c r="A61" s="76">
        <f>SUM(H21:H27)</f>
        <v>45</v>
      </c>
      <c r="B61" s="75">
        <f>SUM(H28:H34)</f>
        <v>45</v>
      </c>
      <c r="C61" s="75">
        <f>SUM(I4:I10)</f>
        <v>45</v>
      </c>
      <c r="D61" s="75">
        <f>SUM(I11:I17)</f>
        <v>45</v>
      </c>
      <c r="E61" s="75">
        <f>SUM(I18:I24)</f>
        <v>45</v>
      </c>
      <c r="F61" s="75">
        <f>SUM(I25:I31)</f>
        <v>45</v>
      </c>
      <c r="G61" s="75">
        <f>SUM(I32+I33+I34+J4+J5+J6+J7)</f>
        <v>45</v>
      </c>
      <c r="H61" s="75">
        <f>SUM(J8:J14)</f>
        <v>45</v>
      </c>
      <c r="I61" s="75">
        <f>SUM(J15:J21)</f>
        <v>45</v>
      </c>
      <c r="J61" s="75">
        <f>SUM(J22:J28)</f>
        <v>45</v>
      </c>
      <c r="K61" s="75">
        <f>SUM(J29+J30+J31+J32+J33+K4+K5)</f>
        <v>45</v>
      </c>
      <c r="L61" s="75">
        <f>SUM(K6:K12)</f>
        <v>40</v>
      </c>
      <c r="M61" s="75">
        <f>SUM(K13:K19)</f>
        <v>40</v>
      </c>
      <c r="N61" s="77">
        <f>SUM(K20:K26)</f>
        <v>40</v>
      </c>
    </row>
    <row r="62" spans="1:14" x14ac:dyDescent="0.3">
      <c r="A62" s="86">
        <v>43</v>
      </c>
      <c r="B62" s="87">
        <v>44</v>
      </c>
      <c r="C62" s="87">
        <v>45</v>
      </c>
      <c r="D62" s="87">
        <v>46</v>
      </c>
      <c r="E62" s="87">
        <v>47</v>
      </c>
      <c r="F62" s="87">
        <v>48</v>
      </c>
      <c r="G62" s="87">
        <v>49</v>
      </c>
      <c r="H62" s="87">
        <v>50</v>
      </c>
      <c r="I62" s="87">
        <v>51</v>
      </c>
      <c r="J62" s="87">
        <v>52</v>
      </c>
      <c r="K62" s="74"/>
      <c r="L62" s="106" t="s">
        <v>46</v>
      </c>
      <c r="M62" s="106"/>
      <c r="N62" s="78"/>
    </row>
    <row r="63" spans="1:14" ht="14" thickBot="1" x14ac:dyDescent="0.35">
      <c r="A63" s="79">
        <f>SUM(K27:K33)</f>
        <v>40</v>
      </c>
      <c r="B63" s="80">
        <f>SUM(K34+L4+L5+L6+L7+L8+L9)</f>
        <v>40</v>
      </c>
      <c r="C63" s="80">
        <f>SUM(L10:L16)</f>
        <v>40</v>
      </c>
      <c r="D63" s="80">
        <f>SUM(L17:L23)</f>
        <v>40</v>
      </c>
      <c r="E63" s="80">
        <f>SUM(L24:L30)</f>
        <v>40</v>
      </c>
      <c r="F63" s="80">
        <f>SUM(L31+L32+L33+M4+M5+M6+M7)</f>
        <v>40</v>
      </c>
      <c r="G63" s="80">
        <f>SUM(M8:M14)</f>
        <v>40</v>
      </c>
      <c r="H63" s="80">
        <f>SUM(M15:M21)</f>
        <v>40</v>
      </c>
      <c r="I63" s="80">
        <f>SUM(M22:M28)</f>
        <v>40</v>
      </c>
      <c r="J63" s="80">
        <f>SUM(M29:M34)</f>
        <v>40</v>
      </c>
      <c r="K63" s="81"/>
      <c r="L63" s="107">
        <f>SUM(A57:N57,A59:N59,A61:N61,A63:J63)+B4</f>
        <v>2200</v>
      </c>
      <c r="M63" s="108"/>
      <c r="N63" s="82"/>
    </row>
  </sheetData>
  <mergeCells count="27">
    <mergeCell ref="L62:M62"/>
    <mergeCell ref="L63:M63"/>
    <mergeCell ref="B48:E48"/>
    <mergeCell ref="B49:E49"/>
    <mergeCell ref="B50:E50"/>
    <mergeCell ref="B51:E51"/>
    <mergeCell ref="B52:E52"/>
    <mergeCell ref="B53:E53"/>
    <mergeCell ref="B45:E45"/>
    <mergeCell ref="I45:N45"/>
    <mergeCell ref="B46:E46"/>
    <mergeCell ref="I46:N46"/>
    <mergeCell ref="B47:E47"/>
    <mergeCell ref="I47:N47"/>
    <mergeCell ref="A40:N40"/>
    <mergeCell ref="A41:E41"/>
    <mergeCell ref="D42:F42"/>
    <mergeCell ref="B43:E43"/>
    <mergeCell ref="B44:E44"/>
    <mergeCell ref="I44:N44"/>
    <mergeCell ref="A1:G1"/>
    <mergeCell ref="H1:M1"/>
    <mergeCell ref="A2:C2"/>
    <mergeCell ref="D2:F2"/>
    <mergeCell ref="G2:I2"/>
    <mergeCell ref="J2:K2"/>
    <mergeCell ref="L2:M2"/>
  </mergeCells>
  <conditionalFormatting sqref="A57:N57 A59:N59 A61:N61 A63:J63">
    <cfRule type="cellIs" dxfId="0" priority="1" operator="greaterThan">
      <formula>48</formula>
    </cfRule>
  </conditionalFormatting>
  <pageMargins left="0.19685039370078741" right="0.19685039370078741" top="0.19685039370078741" bottom="0.19685039370078741" header="0.31496062992125984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2022-FR Cath. </vt:lpstr>
      <vt:lpstr>2022-FR Prot.</vt:lpstr>
      <vt:lpstr>2022- Jura</vt:lpstr>
      <vt:lpstr>2022-Neuchâtel</vt:lpstr>
      <vt:lpstr>2022-Jura Bernois</vt:lpstr>
      <vt:lpstr>'2022- Jura'!Zone_d_impression</vt:lpstr>
      <vt:lpstr>'2022-FR Cath. '!Zone_d_impression</vt:lpstr>
      <vt:lpstr>'2022-FR Prot.'!Zone_d_impression</vt:lpstr>
      <vt:lpstr>'2022-Jura Bernois'!Zone_d_impression</vt:lpstr>
      <vt:lpstr>'2022-Neuchâtel'!Zone_d_impression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Jacques</dc:creator>
  <cp:keywords/>
  <dc:description/>
  <cp:lastModifiedBy>Schwab Robin</cp:lastModifiedBy>
  <cp:revision/>
  <cp:lastPrinted>2020-11-20T19:24:37Z</cp:lastPrinted>
  <dcterms:created xsi:type="dcterms:W3CDTF">2004-01-27T07:04:10Z</dcterms:created>
  <dcterms:modified xsi:type="dcterms:W3CDTF">2021-11-19T14:15:22Z</dcterms:modified>
  <cp:category/>
  <cp:contentStatus/>
</cp:coreProperties>
</file>